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D30"/>
  <c r="C30"/>
  <c r="E22"/>
  <c r="D22"/>
  <c r="C22"/>
  <c r="E20"/>
  <c r="D20"/>
  <c r="C20"/>
  <c r="E32"/>
  <c r="D32"/>
  <c r="C32"/>
  <c r="E24"/>
  <c r="E14" s="1"/>
  <c r="D24"/>
  <c r="E15"/>
  <c r="D15"/>
  <c r="C24"/>
  <c r="C14"/>
  <c r="C15"/>
  <c r="D14" l="1"/>
</calcChain>
</file>

<file path=xl/sharedStrings.xml><?xml version="1.0" encoding="utf-8"?>
<sst xmlns="http://schemas.openxmlformats.org/spreadsheetml/2006/main" count="56" uniqueCount="56">
  <si>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</si>
  <si>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</si>
  <si>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</si>
  <si>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</si>
  <si>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</si>
  <si>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</si>
  <si>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</si>
  <si>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</si>
  <si>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</si>
  <si>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</si>
  <si>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</si>
  <si>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</si>
  <si>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</si>
  <si>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</si>
  <si>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</si>
  <si>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</si>
  <si>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</si>
  <si>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</si>
  <si>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</si>
  <si>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</si>
  <si>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</si>
  <si>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</si>
  <si>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</si>
  <si>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</si>
  <si>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</si>
  <si>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</si>
  <si>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</si>
  <si>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1000</t>
  </si>
  <si>
    <t>СОЦИАЛЬНАЯ ПОЛИТИКА</t>
  </si>
  <si>
    <t>1001</t>
  </si>
  <si>
    <t>Пенсионное обеспечение</t>
  </si>
  <si>
    <t>0501</t>
  </si>
  <si>
    <t>Жилищное хозяйство</t>
  </si>
  <si>
    <t>1100</t>
  </si>
  <si>
    <t>ФИЗИЧЕСКАЯ КУЛЬТУРА И СПОРТ</t>
  </si>
  <si>
    <t>0502</t>
  </si>
  <si>
    <t>Коммунальное хозяйство</t>
  </si>
  <si>
    <t xml:space="preserve">Приложение 7 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</si>
  <si>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</si>
  <si>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</si>
  <si>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</si>
  <si>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>2021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</si>
  <si>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</si>
  <si>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</si>
  <si>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0310</t>
  </si>
  <si>
    <t>Обеспечение пожарной безопасности</t>
  </si>
  <si>
    <t>условно утверждённые</t>
  </si>
  <si>
    <t xml:space="preserve"> "О бюджете Ильинского сельского поселения</t>
  </si>
  <si>
    <t>Тверской области  от     декабря 2019 г. №  __</t>
  </si>
  <si>
    <t>Распределение бюджетных ассигнований бюджета поселения по разделам и подразделам классификации расходов бюджетов на 2020 год и на плановый период 2021 и 2022 годов</t>
  </si>
  <si>
    <t>1102</t>
  </si>
  <si>
    <t>Массовый спорт</t>
  </si>
  <si>
    <t>2022 год</t>
  </si>
  <si>
    <t xml:space="preserve"> на 2020 год и на плановый период 2021 и 2022 годов.</t>
  </si>
  <si>
    <t>2,5% -90,1</t>
  </si>
  <si>
    <t>5% -186,7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</si>
</sst>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1" fillId="0" borderId="4">
      <alignment vertical="top" wrapText="1"/>
    </xf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0" fontId="3" fillId="0" borderId="4">
      <alignment horizontal="center" vertical="center" wrapText="1"/>
    </xf>
    <xf numFmtId="1" fontId="3" fillId="0" borderId="4">
      <alignment horizontal="center" vertical="top" shrinkToFit="1"/>
    </xf>
    <xf numFmtId="4" fontId="1" fillId="3" borderId="4">
      <alignment horizontal="right" vertical="top" shrinkToFit="1"/>
    </xf>
    <xf numFmtId="10" fontId="1" fillId="3" borderId="4">
      <alignment horizontal="right" vertical="top" shrinkToFit="1"/>
    </xf>
    <xf numFmtId="0" fontId="1" fillId="0" borderId="4">
      <alignment horizontal="left"/>
    </xf>
    <xf numFmtId="4" fontId="1" fillId="2" borderId="4">
      <alignment horizontal="right" vertical="top" shrinkToFit="1"/>
    </xf>
    <xf numFmtId="10" fontId="1" fillId="2" borderId="4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4">
      <alignment horizontal="left" vertical="top" wrapText="1" indent="2"/>
    </xf>
    <xf numFmtId="0" fontId="3" fillId="4" borderId="0">
      <alignment shrinkToFit="1"/>
    </xf>
    <xf numFmtId="4" fontId="3" fillId="0" borderId="4">
      <alignment horizontal="right" vertical="top" shrinkToFit="1"/>
    </xf>
    <xf numFmtId="10" fontId="3" fillId="0" borderId="4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164" fontId="5" fillId="0" borderId="1" xfId="0" applyNumberFormat="1" applyFont="1" applyBorder="1"/>
    <xf numFmtId="164" fontId="5" fillId="0" borderId="0" xfId="0" applyNumberFormat="1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50">
    <cellStyle name="br" xfId="39"/>
    <cellStyle name="col" xfId="38"/>
    <cellStyle name="style0" xfId="40"/>
    <cellStyle name="td" xfId="41"/>
    <cellStyle name="tr" xfId="37"/>
    <cellStyle name="xl21" xfId="42"/>
    <cellStyle name="xl22" xfId="7"/>
    <cellStyle name="xl23" xfId="43"/>
    <cellStyle name="xl24" xfId="3"/>
    <cellStyle name="xl25" xfId="8"/>
    <cellStyle name="xl26" xfId="30"/>
    <cellStyle name="xl27" xfId="9"/>
    <cellStyle name="xl28" xfId="10"/>
    <cellStyle name="xl29" xfId="11"/>
    <cellStyle name="xl30" xfId="12"/>
    <cellStyle name="xl31" xfId="13"/>
    <cellStyle name="xl32" xfId="14"/>
    <cellStyle name="xl33" xfId="44"/>
    <cellStyle name="xl34" xfId="15"/>
    <cellStyle name="xl35" xfId="16"/>
    <cellStyle name="xl36" xfId="17"/>
    <cellStyle name="xl37" xfId="33"/>
    <cellStyle name="xl38" xfId="18"/>
    <cellStyle name="xl39" xfId="45"/>
    <cellStyle name="xl40" xfId="34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6"/>
    <cellStyle name="xl54" xfId="46"/>
    <cellStyle name="xl55" xfId="35"/>
    <cellStyle name="xl56" xfId="4"/>
    <cellStyle name="xl57" xfId="5"/>
    <cellStyle name="xl58" xfId="6"/>
    <cellStyle name="xl59" xfId="47"/>
    <cellStyle name="xl60" xfId="1"/>
    <cellStyle name="xl61" xfId="48"/>
    <cellStyle name="xl62" xfId="49"/>
    <cellStyle name="xl63" xfId="31"/>
    <cellStyle name="xl64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topLeftCell="A10" workbookViewId="0">
      <selection activeCell="D28" sqref="D28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1:10">
      <c r="E1" s="8" t="s">
        <v>37</v>
      </c>
      <c r="F1" s="1"/>
      <c r="G1" s="1"/>
      <c r="H1" s="1"/>
      <c r="I1" s="1"/>
    </row>
    <row r="2" spans="1:10">
      <c r="E2" s="8" t="s">
        <v>38</v>
      </c>
      <c r="F2" s="1"/>
      <c r="G2" s="1"/>
      <c r="H2" s="1"/>
      <c r="I2" s="1"/>
    </row>
    <row r="3" spans="1:10">
      <c r="E3" s="8" t="s">
        <v>39</v>
      </c>
      <c r="F3" s="1"/>
      <c r="G3" s="1"/>
      <c r="H3" s="1"/>
      <c r="I3" s="1"/>
    </row>
    <row r="4" spans="1:10">
      <c r="E4" s="8" t="s">
        <v>48</v>
      </c>
      <c r="F4" s="1"/>
      <c r="G4" s="1"/>
      <c r="H4" s="1"/>
      <c r="I4" s="1"/>
    </row>
    <row r="5" spans="1:10">
      <c r="E5" s="18" t="s">
        <v>47</v>
      </c>
      <c r="F5" s="1"/>
      <c r="G5" s="1"/>
      <c r="H5" s="1"/>
      <c r="I5" s="1"/>
    </row>
    <row r="6" spans="1:10">
      <c r="E6" s="18" t="s">
        <v>40</v>
      </c>
      <c r="F6" s="1"/>
      <c r="G6" s="1"/>
      <c r="H6" s="1"/>
      <c r="I6" s="1"/>
    </row>
    <row r="7" spans="1:10">
      <c r="E7" s="8" t="s">
        <v>53</v>
      </c>
      <c r="F7" s="1"/>
      <c r="G7" s="1"/>
      <c r="H7" s="1"/>
      <c r="I7" s="1"/>
    </row>
    <row r="8" spans="1:10">
      <c r="E8" s="8"/>
      <c r="F8" s="1"/>
      <c r="G8" s="1"/>
      <c r="H8" s="1"/>
      <c r="I8" s="1"/>
    </row>
    <row r="9" spans="1:10" s="2" customFormat="1" ht="60.75" customHeight="1">
      <c r="A9" s="9"/>
      <c r="B9" s="25" t="s">
        <v>49</v>
      </c>
      <c r="C9" s="25"/>
      <c r="D9" s="10"/>
      <c r="E9" s="10"/>
      <c r="F9" s="4"/>
      <c r="G9" s="4"/>
      <c r="H9" s="4"/>
      <c r="I9" s="4"/>
      <c r="J9" s="4"/>
    </row>
    <row r="11" spans="1:10">
      <c r="A11" s="27" t="s">
        <v>0</v>
      </c>
      <c r="B11" s="29" t="s">
        <v>1</v>
      </c>
      <c r="C11" s="26" t="s">
        <v>2</v>
      </c>
      <c r="D11" s="26"/>
      <c r="E11" s="26"/>
    </row>
    <row r="12" spans="1:10">
      <c r="A12" s="28"/>
      <c r="B12" s="30"/>
      <c r="C12" s="24" t="s">
        <v>3</v>
      </c>
      <c r="D12" s="24" t="s">
        <v>41</v>
      </c>
      <c r="E12" s="24" t="s">
        <v>52</v>
      </c>
    </row>
    <row r="13" spans="1:10" s="3" customFormat="1">
      <c r="A13" s="12">
        <v>1</v>
      </c>
      <c r="B13" s="13">
        <v>2</v>
      </c>
      <c r="C13" s="11">
        <v>3</v>
      </c>
      <c r="D13" s="11">
        <v>4</v>
      </c>
      <c r="E13" s="11">
        <v>5</v>
      </c>
    </row>
    <row r="14" spans="1:10">
      <c r="A14" s="14"/>
      <c r="B14" s="22" t="s">
        <v>6</v>
      </c>
      <c r="C14" s="23">
        <f t="shared" ref="C14:E14" si="0">C15+C20+C22+C24+C28+C30+C32</f>
        <v>3813.55</v>
      </c>
      <c r="D14" s="23">
        <f t="shared" si="0"/>
        <v>3594.5499999999997</v>
      </c>
      <c r="E14" s="23">
        <f t="shared" si="0"/>
        <v>3631.25</v>
      </c>
    </row>
    <row r="15" spans="1:10">
      <c r="A15" s="14" t="s">
        <v>4</v>
      </c>
      <c r="B15" s="15" t="s">
        <v>5</v>
      </c>
      <c r="C15" s="16">
        <f>C16+C17+C18+C19</f>
        <v>1821.15</v>
      </c>
      <c r="D15" s="16">
        <f t="shared" ref="D15:E15" si="1">D16+D17+D18+D19</f>
        <v>1821.15</v>
      </c>
      <c r="E15" s="16">
        <f t="shared" si="1"/>
        <v>1821.15</v>
      </c>
    </row>
    <row r="16" spans="1:10" ht="28.5" customHeight="1">
      <c r="A16" s="19" t="s">
        <v>42</v>
      </c>
      <c r="B16" s="15" t="s">
        <v>43</v>
      </c>
      <c r="C16" s="15">
        <v>630.79999999999995</v>
      </c>
      <c r="D16" s="15">
        <v>630.79999999999995</v>
      </c>
      <c r="E16" s="15">
        <v>630.79999999999995</v>
      </c>
    </row>
    <row r="17" spans="1:5" ht="39">
      <c r="A17" s="14" t="s">
        <v>7</v>
      </c>
      <c r="B17" s="15" t="s">
        <v>8</v>
      </c>
      <c r="C17" s="17">
        <v>1189.2</v>
      </c>
      <c r="D17" s="17">
        <v>1189.2</v>
      </c>
      <c r="E17" s="17">
        <v>1189.2</v>
      </c>
    </row>
    <row r="18" spans="1:5">
      <c r="A18" s="14" t="s">
        <v>9</v>
      </c>
      <c r="B18" s="15" t="s">
        <v>17</v>
      </c>
      <c r="C18" s="17">
        <v>1</v>
      </c>
      <c r="D18" s="17">
        <v>1</v>
      </c>
      <c r="E18" s="17">
        <v>1</v>
      </c>
    </row>
    <row r="19" spans="1:5">
      <c r="A19" s="14" t="s">
        <v>25</v>
      </c>
      <c r="B19" s="15" t="s">
        <v>26</v>
      </c>
      <c r="C19" s="16">
        <v>0.15</v>
      </c>
      <c r="D19" s="16">
        <v>0.15</v>
      </c>
      <c r="E19" s="16">
        <v>0.15</v>
      </c>
    </row>
    <row r="20" spans="1:5">
      <c r="A20" s="14" t="s">
        <v>10</v>
      </c>
      <c r="B20" s="15" t="s">
        <v>18</v>
      </c>
      <c r="C20" s="17">
        <f>C21</f>
        <v>80.5</v>
      </c>
      <c r="D20" s="17">
        <f t="shared" ref="D20:E20" si="2">D21</f>
        <v>81.3</v>
      </c>
      <c r="E20" s="17">
        <f t="shared" si="2"/>
        <v>84.5</v>
      </c>
    </row>
    <row r="21" spans="1:5">
      <c r="A21" s="14" t="s">
        <v>11</v>
      </c>
      <c r="B21" s="15" t="s">
        <v>19</v>
      </c>
      <c r="C21" s="17">
        <v>80.5</v>
      </c>
      <c r="D21" s="17">
        <v>81.3</v>
      </c>
      <c r="E21" s="17">
        <v>84.5</v>
      </c>
    </row>
    <row r="22" spans="1:5" ht="26.25">
      <c r="A22" s="14" t="s">
        <v>12</v>
      </c>
      <c r="B22" s="15" t="s">
        <v>20</v>
      </c>
      <c r="C22" s="17">
        <f>C23</f>
        <v>38.1</v>
      </c>
      <c r="D22" s="17">
        <f t="shared" ref="D22:E22" si="3">D23</f>
        <v>20</v>
      </c>
      <c r="E22" s="17">
        <f t="shared" si="3"/>
        <v>20</v>
      </c>
    </row>
    <row r="23" spans="1:5">
      <c r="A23" s="14" t="s">
        <v>44</v>
      </c>
      <c r="B23" s="20" t="s">
        <v>45</v>
      </c>
      <c r="C23" s="21">
        <v>38.1</v>
      </c>
      <c r="D23" s="21">
        <v>20</v>
      </c>
      <c r="E23" s="21">
        <v>20</v>
      </c>
    </row>
    <row r="24" spans="1:5">
      <c r="A24" s="14" t="s">
        <v>13</v>
      </c>
      <c r="B24" s="15" t="s">
        <v>21</v>
      </c>
      <c r="C24" s="17">
        <f>C25+C26+C27</f>
        <v>1145.8</v>
      </c>
      <c r="D24" s="17">
        <f t="shared" ref="D24:E24" si="4">D25+D26+D27</f>
        <v>964.9</v>
      </c>
      <c r="E24" s="17">
        <f t="shared" si="4"/>
        <v>998.4</v>
      </c>
    </row>
    <row r="25" spans="1:5">
      <c r="A25" s="14" t="s">
        <v>31</v>
      </c>
      <c r="B25" s="15" t="s">
        <v>32</v>
      </c>
      <c r="C25" s="17">
        <v>11</v>
      </c>
      <c r="D25" s="17">
        <v>11</v>
      </c>
      <c r="E25" s="17">
        <v>11</v>
      </c>
    </row>
    <row r="26" spans="1:5">
      <c r="A26" s="14" t="s">
        <v>35</v>
      </c>
      <c r="B26" s="15" t="s">
        <v>36</v>
      </c>
      <c r="C26" s="17">
        <v>440</v>
      </c>
      <c r="D26" s="17">
        <v>389.1</v>
      </c>
      <c r="E26" s="17">
        <v>403.1</v>
      </c>
    </row>
    <row r="27" spans="1:5">
      <c r="A27" s="14" t="s">
        <v>14</v>
      </c>
      <c r="B27" s="15" t="s">
        <v>23</v>
      </c>
      <c r="C27" s="17">
        <v>694.8</v>
      </c>
      <c r="D27" s="17">
        <v>564.79999999999995</v>
      </c>
      <c r="E27" s="17">
        <v>584.29999999999995</v>
      </c>
    </row>
    <row r="28" spans="1:5">
      <c r="A28" s="14" t="s">
        <v>27</v>
      </c>
      <c r="B28" s="15" t="s">
        <v>28</v>
      </c>
      <c r="C28" s="17">
        <v>32.5</v>
      </c>
      <c r="D28" s="17">
        <v>32.200000000000003</v>
      </c>
      <c r="E28" s="17">
        <v>32.200000000000003</v>
      </c>
    </row>
    <row r="29" spans="1:5">
      <c r="A29" s="14" t="s">
        <v>29</v>
      </c>
      <c r="B29" s="15" t="s">
        <v>30</v>
      </c>
      <c r="C29" s="17">
        <v>32.5</v>
      </c>
      <c r="D29" s="17">
        <v>32.200000000000003</v>
      </c>
      <c r="E29" s="17">
        <v>32.200000000000003</v>
      </c>
    </row>
    <row r="30" spans="1:5">
      <c r="A30" s="14" t="s">
        <v>33</v>
      </c>
      <c r="B30" s="15" t="s">
        <v>34</v>
      </c>
      <c r="C30" s="17">
        <f>C31</f>
        <v>58.5</v>
      </c>
      <c r="D30" s="17">
        <f t="shared" ref="D30:E30" si="5">D31</f>
        <v>38</v>
      </c>
      <c r="E30" s="17">
        <f t="shared" si="5"/>
        <v>38</v>
      </c>
    </row>
    <row r="31" spans="1:5">
      <c r="A31" s="14" t="s">
        <v>50</v>
      </c>
      <c r="B31" s="15" t="s">
        <v>51</v>
      </c>
      <c r="C31" s="17">
        <v>58.5</v>
      </c>
      <c r="D31" s="17">
        <v>38</v>
      </c>
      <c r="E31" s="17">
        <v>38</v>
      </c>
    </row>
    <row r="32" spans="1:5" ht="39">
      <c r="A32" s="14" t="s">
        <v>15</v>
      </c>
      <c r="B32" s="15" t="s">
        <v>22</v>
      </c>
      <c r="C32" s="17">
        <f>C33</f>
        <v>637</v>
      </c>
      <c r="D32" s="17">
        <f t="shared" ref="D32:E32" si="6">D33</f>
        <v>637</v>
      </c>
      <c r="E32" s="17">
        <f t="shared" si="6"/>
        <v>637</v>
      </c>
    </row>
    <row r="33" spans="1:5">
      <c r="A33" s="14" t="s">
        <v>16</v>
      </c>
      <c r="B33" s="15" t="s">
        <v>24</v>
      </c>
      <c r="C33" s="17">
        <v>637</v>
      </c>
      <c r="D33" s="17">
        <v>637</v>
      </c>
      <c r="E33" s="17">
        <v>637</v>
      </c>
    </row>
    <row r="34" spans="1:5">
      <c r="B34" s="6" t="s">
        <v>46</v>
      </c>
      <c r="D34" s="8" t="s">
        <v>54</v>
      </c>
      <c r="E34" s="8" t="s">
        <v>55</v>
      </c>
    </row>
  </sheetData>
  <mergeCells count="4">
    <mergeCell ref="B9:C9"/>
    <mergeCell ref="C11:E11"/>
    <mergeCell ref="A11:A12"/>
    <mergeCell ref="B11:B12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2019-11-15T07:09:23Z</dcterms:modified>
</cp:coreProperties>
</file>