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7" i="1"/>
  <c r="F99" s="1"/>
  <c r="F93" s="1"/>
  <c r="F92" s="1"/>
  <c r="F82"/>
  <c r="F126"/>
  <c r="F100"/>
  <c r="H100"/>
  <c r="G100"/>
  <c r="H74"/>
  <c r="G74"/>
  <c r="H64"/>
  <c r="G64"/>
  <c r="F64"/>
  <c r="H24"/>
  <c r="G24"/>
  <c r="F24"/>
  <c r="H22"/>
  <c r="G22"/>
  <c r="F22"/>
  <c r="F74" l="1"/>
  <c r="F21" s="1"/>
</calcChain>
</file>

<file path=xl/sharedStrings.xml><?xml version="1.0" encoding="utf-8"?>
<sst xmlns="http://schemas.openxmlformats.org/spreadsheetml/2006/main" count="460" uniqueCount="169">
  <si>
    <t>ППП</t>
  </si>
  <si>
    <t>РП</t>
  </si>
  <si>
    <t>КЦСР</t>
  </si>
  <si>
    <t>КВР</t>
  </si>
  <si>
    <t>Наименование</t>
  </si>
  <si>
    <t>Сумма, тыс. руб.</t>
  </si>
  <si>
    <t>плановый период</t>
  </si>
  <si>
    <t>2018                             год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</si>
  <si>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</si>
  <si>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</si>
  <si>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</si>
  <si>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</si>
  <si>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</si>
  <si>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</si>
  <si>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</si>
  <si>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</si>
  <si>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</si>
  <si>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</si>
  <si>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</si>
  <si>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</si>
  <si>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</si>
  <si>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</si>
  <si>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</si>
  <si>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</si>
  <si>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</si>
  <si>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</si>
  <si>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Непрграммные расходы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</si>
  <si>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</si>
  <si>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</si>
  <si>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</si>
  <si>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</si>
  <si>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</si>
  <si>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</si>
  <si>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</si>
  <si>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</si>
  <si>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</si>
  <si>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</si>
  <si>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</si>
  <si>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</si>
  <si>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</si>
  <si>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</si>
  <si>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</si>
  <si>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</si>
  <si>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</si>
  <si>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</si>
  <si>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</si>
  <si>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</si>
  <si>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</si>
  <si>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</si>
  <si>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</si>
  <si>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</si>
  <si>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</si>
  <si>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</si>
  <si>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</si>
  <si>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</si>
  <si>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</si>
  <si>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</si>
  <si>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</si>
  <si>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</si>
  <si>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</si>
  <si>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</si>
  <si>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</si>
  <si>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</si>
  <si>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</si>
  <si>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</si>
  <si>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</si>
  <si>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</si>
  <si>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</si>
  <si>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</si>
  <si>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</si>
  <si>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</si>
  <si>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</si>
  <si>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</si>
  <si>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</si>
  <si>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</si>
  <si>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</si>
  <si>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</si>
  <si>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</si>
  <si>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</si>
  <si>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</si>
  <si>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219004145С</t>
  </si>
  <si>
    <t>1000</t>
  </si>
  <si>
    <t>СОЦИАЛЬНАЯ ПОЛИТИКА</t>
  </si>
  <si>
    <t>1001</t>
  </si>
  <si>
    <t>Пенсионное обеспечение</t>
  </si>
  <si>
    <t>211054001Э</t>
  </si>
  <si>
    <t>2110500000</t>
  </si>
  <si>
    <t>Задача «Улучшение социальной поддержки старшего поколения в поселении».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</si>
  <si>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</si>
  <si>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</si>
  <si>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</si>
  <si>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Муниципальная программа «Повышение эффективности муниципального управления в Ильинском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</si>
  <si>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области"</t>
  </si>
  <si>
    <t>0501</t>
  </si>
  <si>
    <t>Жилищное хозяйство</t>
  </si>
  <si>
    <t xml:space="preserve">Подпрограмма "Улучшение условий проживания граждан поселения  в существующем жилищном фонде"; </t>
  </si>
  <si>
    <t>Задача «Проведение капитального ремонта в многоквартирных жилых домах на территории поселения в рамках программ по софинансированию»</t>
  </si>
  <si>
    <t>Финансовое обеспечение по оплате взносов на капитальный ремонт муниципального жилищного фонда.</t>
  </si>
  <si>
    <t>221024005Б</t>
  </si>
  <si>
    <t>1100</t>
  </si>
  <si>
    <t>ФИЗКУЛЬТУРА И СПОРТ</t>
  </si>
  <si>
    <t>1105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</si>
  <si>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</si>
  <si>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2110400000</t>
  </si>
  <si>
    <t>Финансовое обеспечение структурного подразделения администрации поселения по физической культуре и спорту.</t>
  </si>
  <si>
    <t>211044002Б</t>
  </si>
  <si>
    <t>Обеспечение проведения выборов и референдумов</t>
  </si>
  <si>
    <t>999004000Б</t>
  </si>
  <si>
    <t>Проведение выборов и референдумов</t>
  </si>
  <si>
    <t>800</t>
  </si>
  <si>
    <t>Иные бюджетные ассигноваия</t>
  </si>
  <si>
    <t>0107</t>
  </si>
  <si>
    <t>880</t>
  </si>
  <si>
    <t>Специальные расходы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</si>
  <si>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</si>
  <si>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</si>
  <si>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</si>
  <si>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</si>
  <si>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0502</t>
  </si>
  <si>
    <t>Коммунальное хозяйство</t>
  </si>
  <si>
    <t>Подпрограмма "Повышение надежности и эффективности функционирования объектов коммунального хозяйства поселения"</t>
  </si>
  <si>
    <t>2220000000</t>
  </si>
  <si>
    <t>222014009Ж</t>
  </si>
  <si>
    <t>Задача "Обеспечение надежности функционирования объектов коммунального хозяйства"</t>
  </si>
  <si>
    <t>2220100000</t>
  </si>
  <si>
    <t xml:space="preserve">   Предоставление субсидий муниципальным учреждениям. индивидуальным предпринимателям в целях возмещения части затрат. связанных с оказанием населению услуг по организации холодного водоснабжения и водоотведения</t>
  </si>
  <si>
    <t>Иные межбюджетные ассигнования</t>
  </si>
  <si>
    <t>810</t>
  </si>
  <si>
    <t>Субсидии юридическим лицам (кпрме некомерческих организаций), индивидуальным предпринимателям, физическим лицам - производителям товаров, работ, услуг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</si>
  <si>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</si>
  <si>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</si>
  <si>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</si>
  <si>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</si>
  <si>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 xml:space="preserve"> "О бюджежете Ильинского сельского поселения</t>
  </si>
  <si>
    <t>Ведомственная структура расходов бюджета поселения по главным распорядителям бюджетных средств, разделам, подразделам, лицевым статьям (муниципальным программам и непрограммным направлениям деятельности), группам и подгруппам видов расходов классификации расходов  на 2018 год и на плановый период 2019 и 2020 годов</t>
  </si>
  <si>
    <t>Приложение 9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</si>
  <si>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</si>
  <si>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</si>
  <si>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</si>
  <si>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 xml:space="preserve"> на 2018 год и на плановый период 2019 и 2020 годов.</t>
  </si>
  <si>
    <t>Муниципальная программа «Развитие жилищно-коммунального хозяйства в Ильинском сельском поселении Западнодвинского района Тверской области» на 2018-2023 годы</t>
  </si>
  <si>
    <t>Тверской области  от  22 декабря 2017 г. № 24</t>
  </si>
  <si>
    <t>222014006Б</t>
  </si>
  <si>
    <t>Прочая закупка товаров, работ и услуг для государственных нужд</t>
  </si>
  <si>
    <t>850</t>
  </si>
  <si>
    <r>
      <t>Финансовое обеспечение работ по строительству новых и содержанию в надлежащем состоянии колодцев в поселении</t>
    </r>
    <r>
      <rPr>
        <i/>
        <sz val="12"/>
        <color theme="1"/>
        <rFont val="Times New Roman"/>
        <family val="1"/>
        <charset val="204"/>
      </rPr>
      <t xml:space="preserve">. </t>
    </r>
  </si>
  <si>
    <t>Уплата  прочих налогов, сборов и иных платежей</t>
  </si>
  <si>
    <t xml:space="preserve">Подпрограмма  "Организация благоустройства территории
поселения" </t>
  </si>
  <si>
    <t>223014004Б</t>
  </si>
  <si>
    <t>Финансовое обеспечение мероприятий по содержанию мест гражданских захоронений.</t>
  </si>
  <si>
    <t>Закупка товаров, работ и услуг для государственных (муниципальных) нужд</t>
  </si>
  <si>
    <t>1102</t>
  </si>
  <si>
    <t>Массовый спорт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</si>
  <si>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</si>
  <si>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</si>
  <si>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</si>
  <si>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</si>
  <si>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Иные закупки товаров, работ и услуг для обеспечения государственных (муниципальных нужд)</t>
  </si>
  <si>
    <t>360</t>
  </si>
  <si>
    <t>Иные выплаты населения</t>
  </si>
  <si>
    <t>Другие вопросы в области физической культуры и спорта</t>
  </si>
  <si>
    <t>2110610540</t>
  </si>
  <si>
    <t>2110651180</t>
  </si>
  <si>
    <t>2110610570</t>
  </si>
  <si>
    <t>Расходы на осуществление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 , обезвреживанию, захоронению твердых коммунальных отходов</t>
  </si>
  <si>
    <t>Фонд оплаты труда государственных (муниципальных) органов</t>
  </si>
  <si>
    <r>
      <t xml:space="preserve"> </t>
    </r>
    <r>
      <rPr>
        <b/>
        <sz val="10"/>
        <color indexed="8"/>
        <rFont val="Times New Roman"/>
        <family val="1"/>
        <charset val="204"/>
      </rPr>
      <t xml:space="preserve">  Приложение № 5</t>
    </r>
    <r>
      <rPr>
        <sz val="10"/>
        <color indexed="8"/>
        <rFont val="Times New Roman"/>
        <family val="1"/>
        <charset val="204"/>
      </rPr>
      <t xml:space="preserve">
к Решению Совета Депутатов   
Ильинского сельского поселения   
Западнодвинского района Тверской области   
" О внесении изменений  в решение № 24 от 22.12.2017 г.   
" О бюджете Ильиского сельского поселения Западнодвинского района    
Тверской области на 2018 год и на плановых период    
2019 и 2020 годов" от  20 июля 2018 г. № 15"   
</t>
    </r>
  </si>
  <si>
    <t>222014004Б</t>
  </si>
  <si>
    <t>Финансовое обеспечение по содержанию и проведению ремонтных работ сетей водоснабжения и водоотведения.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</si>
</sst>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0"/>
      <color indexed="8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i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2" borderId="0"/>
    <xf numFmtId="0" fontId="3" fillId="0" borderId="3">
      <alignment horizontal="center" vertical="center" wrapText="1"/>
    </xf>
    <xf numFmtId="1" fontId="3" fillId="0" borderId="3">
      <alignment horizontal="left" vertical="top" wrapText="1" indent="2"/>
    </xf>
    <xf numFmtId="0" fontId="3" fillId="0" borderId="0"/>
    <xf numFmtId="0" fontId="3" fillId="0" borderId="3">
      <alignment horizontal="center" vertical="center" wrapText="1"/>
    </xf>
    <xf numFmtId="1" fontId="3" fillId="0" borderId="3">
      <alignment horizontal="center" vertical="top" shrinkToFi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2" borderId="0">
      <alignment shrinkToFi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4" fillId="0" borderId="3">
      <alignment horizontal="left"/>
    </xf>
    <xf numFmtId="0" fontId="3" fillId="0" borderId="3">
      <alignment horizontal="center" vertical="center" wrapText="1"/>
    </xf>
    <xf numFmtId="4" fontId="3" fillId="0" borderId="3">
      <alignment horizontal="right" vertical="top" shrinkToFit="1"/>
    </xf>
    <xf numFmtId="4" fontId="4" fillId="3" borderId="3">
      <alignment horizontal="right" vertical="top" shrinkToFit="1"/>
    </xf>
    <xf numFmtId="0" fontId="3" fillId="0" borderId="0">
      <alignment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0">
      <alignment horizontal="left" wrapText="1"/>
    </xf>
    <xf numFmtId="10" fontId="3" fillId="0" borderId="3">
      <alignment horizontal="right" vertical="top" shrinkToFit="1"/>
    </xf>
    <xf numFmtId="10" fontId="4" fillId="3" borderId="3">
      <alignment horizontal="right" vertical="top" shrinkToFit="1"/>
    </xf>
    <xf numFmtId="0" fontId="5" fillId="0" borderId="0">
      <alignment horizontal="center" wrapText="1"/>
    </xf>
    <xf numFmtId="0" fontId="5" fillId="0" borderId="0">
      <alignment horizontal="center"/>
    </xf>
    <xf numFmtId="0" fontId="3" fillId="0" borderId="0">
      <alignment horizontal="right"/>
    </xf>
    <xf numFmtId="0" fontId="3" fillId="0" borderId="0">
      <alignment vertical="top"/>
    </xf>
    <xf numFmtId="0" fontId="4" fillId="0" borderId="3">
      <alignment vertical="top" wrapText="1"/>
    </xf>
    <xf numFmtId="0" fontId="3" fillId="2" borderId="0">
      <alignment horizontal="center"/>
    </xf>
    <xf numFmtId="0" fontId="3" fillId="2" borderId="0">
      <alignment horizontal="left"/>
    </xf>
    <xf numFmtId="4" fontId="4" fillId="4" borderId="3">
      <alignment horizontal="right" vertical="top" shrinkToFit="1"/>
    </xf>
    <xf numFmtId="10" fontId="4" fillId="4" borderId="3">
      <alignment horizontal="right" vertical="top" shrinkToFit="1"/>
    </xf>
  </cellStyleXfs>
  <cellXfs count="5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49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164" fontId="2" fillId="0" borderId="0" xfId="0" applyNumberFormat="1" applyFont="1" applyFill="1" applyBorder="1"/>
    <xf numFmtId="0" fontId="2" fillId="5" borderId="1" xfId="0" applyFont="1" applyFill="1" applyBorder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/>
    <xf numFmtId="164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64" fontId="7" fillId="0" borderId="1" xfId="0" applyNumberFormat="1" applyFont="1" applyFill="1" applyBorder="1"/>
    <xf numFmtId="49" fontId="2" fillId="5" borderId="2" xfId="0" applyNumberFormat="1" applyFont="1" applyFill="1" applyBorder="1" applyAlignment="1">
      <alignment horizontal="center"/>
    </xf>
    <xf numFmtId="49" fontId="2" fillId="5" borderId="0" xfId="0" applyNumberFormat="1" applyFont="1" applyFill="1" applyAlignment="1">
      <alignment horizontal="center"/>
    </xf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164" fontId="9" fillId="0" borderId="0" xfId="0" applyNumberFormat="1" applyFont="1" applyAlignment="1">
      <alignment horizontal="right"/>
    </xf>
    <xf numFmtId="49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/>
    <xf numFmtId="2" fontId="8" fillId="0" borderId="1" xfId="0" applyNumberFormat="1" applyFont="1" applyBorder="1"/>
    <xf numFmtId="0" fontId="8" fillId="0" borderId="1" xfId="0" applyFont="1" applyBorder="1" applyAlignment="1">
      <alignment vertical="justify" wrapText="1"/>
    </xf>
    <xf numFmtId="0" fontId="8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50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xl48" xfId="33"/>
    <cellStyle name="xl49" xfId="34"/>
    <cellStyle name="xl50" xfId="35"/>
    <cellStyle name="xl51" xfId="36"/>
    <cellStyle name="xl52" xfId="37"/>
    <cellStyle name="xl53" xfId="38"/>
    <cellStyle name="xl54" xfId="39"/>
    <cellStyle name="xl55" xfId="40"/>
    <cellStyle name="xl56" xfId="41"/>
    <cellStyle name="xl57" xfId="42"/>
    <cellStyle name="xl58" xfId="43"/>
    <cellStyle name="xl59" xfId="44"/>
    <cellStyle name="xl60" xfId="45"/>
    <cellStyle name="xl61" xfId="46"/>
    <cellStyle name="xl62" xfId="47"/>
    <cellStyle name="xl63" xfId="48"/>
    <cellStyle name="xl64" xfId="4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topLeftCell="A112" workbookViewId="0">
      <selection activeCell="L131" sqref="L131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1" ht="14.25" customHeight="1">
      <c r="E1" s="44" t="s">
        <v>166</v>
      </c>
      <c r="F1" s="44"/>
      <c r="G1" s="44"/>
      <c r="H1" s="44"/>
    </row>
    <row r="2" spans="2:11">
      <c r="E2" s="44"/>
      <c r="F2" s="44"/>
      <c r="G2" s="44"/>
      <c r="H2" s="44"/>
    </row>
    <row r="3" spans="2:11">
      <c r="E3" s="44"/>
      <c r="F3" s="44"/>
      <c r="G3" s="44"/>
      <c r="H3" s="44"/>
    </row>
    <row r="4" spans="2:11">
      <c r="E4" s="44"/>
      <c r="F4" s="44"/>
      <c r="G4" s="44"/>
      <c r="H4" s="44"/>
    </row>
    <row r="5" spans="2:11">
      <c r="E5" s="44"/>
      <c r="F5" s="44"/>
      <c r="G5" s="44"/>
      <c r="H5" s="44"/>
    </row>
    <row r="6" spans="2:11">
      <c r="E6" s="44"/>
      <c r="F6" s="44"/>
      <c r="G6" s="44"/>
      <c r="H6" s="44"/>
    </row>
    <row r="7" spans="2:11">
      <c r="E7" s="44"/>
      <c r="F7" s="44"/>
      <c r="G7" s="44"/>
      <c r="H7" s="44"/>
    </row>
    <row r="8" spans="2:11" ht="10.5" customHeight="1">
      <c r="E8" s="44"/>
      <c r="F8" s="44"/>
      <c r="G8" s="44"/>
      <c r="H8" s="44"/>
    </row>
    <row r="9" spans="2:11">
      <c r="H9" s="35" t="s">
        <v>135</v>
      </c>
    </row>
    <row r="10" spans="2:11">
      <c r="H10" s="16" t="s">
        <v>136</v>
      </c>
      <c r="I10" s="1"/>
      <c r="J10" s="1"/>
      <c r="K10" s="1"/>
    </row>
    <row r="11" spans="2:11">
      <c r="H11" s="16" t="s">
        <v>137</v>
      </c>
      <c r="I11" s="1"/>
      <c r="J11" s="1"/>
      <c r="K11" s="1"/>
    </row>
    <row r="12" spans="2:11">
      <c r="E12" s="49" t="s">
        <v>141</v>
      </c>
      <c r="F12" s="49"/>
      <c r="G12" s="49"/>
      <c r="H12" s="49"/>
      <c r="I12" s="1"/>
      <c r="J12" s="1"/>
      <c r="K12" s="1"/>
    </row>
    <row r="13" spans="2:11">
      <c r="H13" s="6" t="s">
        <v>133</v>
      </c>
      <c r="I13" s="1"/>
      <c r="J13" s="1"/>
      <c r="K13" s="1"/>
    </row>
    <row r="14" spans="2:11">
      <c r="H14" s="6" t="s">
        <v>138</v>
      </c>
      <c r="I14" s="1"/>
      <c r="J14" s="1"/>
      <c r="K14" s="1"/>
    </row>
    <row r="15" spans="2:11">
      <c r="H15" s="16" t="s">
        <v>139</v>
      </c>
      <c r="I15" s="1"/>
      <c r="J15" s="1"/>
      <c r="K15" s="1"/>
    </row>
    <row r="16" spans="2:11" ht="50.25" customHeight="1">
      <c r="B16" s="45" t="s">
        <v>134</v>
      </c>
      <c r="C16" s="45"/>
      <c r="D16" s="45"/>
      <c r="E16" s="45"/>
      <c r="F16" s="45"/>
    </row>
    <row r="18" spans="1:8">
      <c r="A18" s="41" t="s">
        <v>0</v>
      </c>
      <c r="B18" s="43" t="s">
        <v>1</v>
      </c>
      <c r="C18" s="43" t="s">
        <v>2</v>
      </c>
      <c r="D18" s="43" t="s">
        <v>3</v>
      </c>
      <c r="E18" s="48" t="s">
        <v>4</v>
      </c>
      <c r="F18" s="46" t="s">
        <v>5</v>
      </c>
      <c r="G18" s="46"/>
      <c r="H18" s="46"/>
    </row>
    <row r="19" spans="1:8" ht="15" customHeight="1">
      <c r="A19" s="42"/>
      <c r="B19" s="43"/>
      <c r="C19" s="43"/>
      <c r="D19" s="43"/>
      <c r="E19" s="48"/>
      <c r="F19" s="47" t="s">
        <v>7</v>
      </c>
      <c r="G19" s="46" t="s">
        <v>6</v>
      </c>
      <c r="H19" s="46"/>
    </row>
    <row r="20" spans="1:8" ht="27" customHeight="1">
      <c r="A20" s="20"/>
      <c r="B20" s="43"/>
      <c r="C20" s="43"/>
      <c r="D20" s="43"/>
      <c r="E20" s="48"/>
      <c r="F20" s="47"/>
      <c r="G20" s="19" t="s">
        <v>8</v>
      </c>
      <c r="H20" s="19" t="s">
        <v>9</v>
      </c>
    </row>
    <row r="21" spans="1:8">
      <c r="A21" s="7"/>
      <c r="B21" s="8"/>
      <c r="C21" s="8"/>
      <c r="D21" s="8"/>
      <c r="E21" s="9" t="s">
        <v>10</v>
      </c>
      <c r="F21" s="10">
        <f>F22+F56+F66+F74+F118+F126+F145</f>
        <v>4140.05</v>
      </c>
      <c r="G21" s="10">
        <v>3418.55</v>
      </c>
      <c r="H21" s="10">
        <v>3263.85</v>
      </c>
    </row>
    <row r="22" spans="1:8" ht="26.25">
      <c r="A22" s="7">
        <v>403</v>
      </c>
      <c r="B22" s="8" t="s">
        <v>11</v>
      </c>
      <c r="C22" s="11"/>
      <c r="D22" s="8"/>
      <c r="E22" s="9" t="s">
        <v>12</v>
      </c>
      <c r="F22" s="10">
        <f>F23+F39+F44+F34</f>
        <v>1809.7499999999998</v>
      </c>
      <c r="G22" s="10">
        <f>G23+G39+G44</f>
        <v>1600.45</v>
      </c>
      <c r="H22" s="10">
        <f>H23+H39+H44</f>
        <v>1600.45</v>
      </c>
    </row>
    <row r="23" spans="1:8" ht="77.25">
      <c r="A23" s="7">
        <v>403</v>
      </c>
      <c r="B23" s="8" t="s">
        <v>18</v>
      </c>
      <c r="C23" s="8"/>
      <c r="D23" s="8"/>
      <c r="E23" s="9" t="s">
        <v>19</v>
      </c>
      <c r="F23" s="12">
        <v>1599.3</v>
      </c>
      <c r="G23" s="12">
        <v>1599.3</v>
      </c>
      <c r="H23" s="12">
        <v>1599.3</v>
      </c>
    </row>
    <row r="24" spans="1:8" ht="77.25">
      <c r="A24" s="7">
        <v>403</v>
      </c>
      <c r="B24" s="8" t="s">
        <v>18</v>
      </c>
      <c r="C24" s="8" t="s">
        <v>13</v>
      </c>
      <c r="D24" s="8"/>
      <c r="E24" s="9" t="s">
        <v>91</v>
      </c>
      <c r="F24" s="12">
        <f>F26+F29</f>
        <v>1599.3</v>
      </c>
      <c r="G24" s="12">
        <f>G26+G29</f>
        <v>1599.3</v>
      </c>
      <c r="H24" s="12">
        <f>H26+H29</f>
        <v>1599.3</v>
      </c>
    </row>
    <row r="25" spans="1:8">
      <c r="A25" s="7">
        <v>403</v>
      </c>
      <c r="B25" s="8" t="s">
        <v>18</v>
      </c>
      <c r="C25" s="8" t="s">
        <v>14</v>
      </c>
      <c r="D25" s="8"/>
      <c r="E25" s="9" t="s">
        <v>15</v>
      </c>
      <c r="F25" s="12">
        <v>1599.3</v>
      </c>
      <c r="G25" s="12">
        <v>1599.3</v>
      </c>
      <c r="H25" s="12">
        <v>1599.3</v>
      </c>
    </row>
    <row r="26" spans="1:8" ht="51.75">
      <c r="A26" s="7">
        <v>403</v>
      </c>
      <c r="B26" s="8" t="s">
        <v>18</v>
      </c>
      <c r="C26" s="8" t="s">
        <v>80</v>
      </c>
      <c r="D26" s="8"/>
      <c r="E26" s="9" t="s">
        <v>79</v>
      </c>
      <c r="F26" s="12">
        <v>579.4</v>
      </c>
      <c r="G26" s="12">
        <v>579.4</v>
      </c>
      <c r="H26" s="12">
        <v>579.4</v>
      </c>
    </row>
    <row r="27" spans="1:8" ht="54" customHeight="1">
      <c r="A27" s="7">
        <v>403</v>
      </c>
      <c r="B27" s="21" t="s">
        <v>18</v>
      </c>
      <c r="C27" s="21" t="s">
        <v>80</v>
      </c>
      <c r="D27" s="21" t="s">
        <v>16</v>
      </c>
      <c r="E27" s="18" t="s">
        <v>17</v>
      </c>
      <c r="F27" s="22">
        <v>579.4</v>
      </c>
      <c r="G27" s="22">
        <v>579.4</v>
      </c>
      <c r="H27" s="12">
        <v>579.4</v>
      </c>
    </row>
    <row r="28" spans="1:8" ht="39">
      <c r="A28" s="7">
        <v>403</v>
      </c>
      <c r="B28" s="21" t="s">
        <v>18</v>
      </c>
      <c r="C28" s="21" t="s">
        <v>80</v>
      </c>
      <c r="D28" s="21" t="s">
        <v>114</v>
      </c>
      <c r="E28" s="18" t="s">
        <v>115</v>
      </c>
      <c r="F28" s="22">
        <v>579.4</v>
      </c>
      <c r="G28" s="22">
        <v>579.4</v>
      </c>
      <c r="H28" s="12">
        <v>579.4</v>
      </c>
    </row>
    <row r="29" spans="1:8" ht="39">
      <c r="A29" s="7">
        <v>403</v>
      </c>
      <c r="B29" s="21" t="s">
        <v>18</v>
      </c>
      <c r="C29" s="21" t="s">
        <v>20</v>
      </c>
      <c r="D29" s="21"/>
      <c r="E29" s="18" t="s">
        <v>21</v>
      </c>
      <c r="F29" s="22">
        <v>1019.9</v>
      </c>
      <c r="G29" s="22">
        <v>1019.9</v>
      </c>
      <c r="H29" s="12">
        <v>1019.9</v>
      </c>
    </row>
    <row r="30" spans="1:8" ht="90">
      <c r="A30" s="7">
        <v>403</v>
      </c>
      <c r="B30" s="21" t="s">
        <v>18</v>
      </c>
      <c r="C30" s="21" t="s">
        <v>20</v>
      </c>
      <c r="D30" s="21" t="s">
        <v>16</v>
      </c>
      <c r="E30" s="18" t="s">
        <v>17</v>
      </c>
      <c r="F30" s="22">
        <v>635.1</v>
      </c>
      <c r="G30" s="22">
        <v>635.1</v>
      </c>
      <c r="H30" s="12">
        <v>635.1</v>
      </c>
    </row>
    <row r="31" spans="1:8" ht="39">
      <c r="A31" s="7">
        <v>403</v>
      </c>
      <c r="B31" s="8" t="s">
        <v>18</v>
      </c>
      <c r="C31" s="8" t="s">
        <v>20</v>
      </c>
      <c r="D31" s="8" t="s">
        <v>114</v>
      </c>
      <c r="E31" s="9" t="s">
        <v>115</v>
      </c>
      <c r="F31" s="12">
        <v>635.1</v>
      </c>
      <c r="G31" s="12">
        <v>635.1</v>
      </c>
      <c r="H31" s="12">
        <v>635.1</v>
      </c>
    </row>
    <row r="32" spans="1:8" ht="39">
      <c r="A32" s="7">
        <v>403</v>
      </c>
      <c r="B32" s="8" t="s">
        <v>18</v>
      </c>
      <c r="C32" s="8" t="s">
        <v>20</v>
      </c>
      <c r="D32" s="8" t="s">
        <v>22</v>
      </c>
      <c r="E32" s="9" t="s">
        <v>23</v>
      </c>
      <c r="F32" s="12">
        <v>384.8</v>
      </c>
      <c r="G32" s="12">
        <v>384.8</v>
      </c>
      <c r="H32" s="12">
        <v>384.8</v>
      </c>
    </row>
    <row r="33" spans="1:9" ht="39">
      <c r="A33" s="7">
        <v>403</v>
      </c>
      <c r="B33" s="8" t="s">
        <v>18</v>
      </c>
      <c r="C33" s="8" t="s">
        <v>20</v>
      </c>
      <c r="D33" s="8" t="s">
        <v>116</v>
      </c>
      <c r="E33" s="9" t="s">
        <v>117</v>
      </c>
      <c r="F33" s="12">
        <v>384.8</v>
      </c>
      <c r="G33" s="12">
        <v>384.8</v>
      </c>
      <c r="H33" s="12">
        <v>384.8</v>
      </c>
    </row>
    <row r="34" spans="1:9" ht="26.25">
      <c r="A34" s="7">
        <v>403</v>
      </c>
      <c r="B34" s="8" t="s">
        <v>111</v>
      </c>
      <c r="C34" s="8"/>
      <c r="D34" s="8"/>
      <c r="E34" s="9" t="s">
        <v>106</v>
      </c>
      <c r="F34" s="12">
        <v>207.1</v>
      </c>
      <c r="G34" s="12">
        <v>0</v>
      </c>
      <c r="H34" s="12">
        <v>0</v>
      </c>
    </row>
    <row r="35" spans="1:9">
      <c r="A35" s="7">
        <v>403</v>
      </c>
      <c r="B35" s="8" t="s">
        <v>111</v>
      </c>
      <c r="C35" s="8" t="s">
        <v>78</v>
      </c>
      <c r="D35" s="8"/>
      <c r="E35" s="9" t="s">
        <v>26</v>
      </c>
      <c r="F35" s="12">
        <v>207.1</v>
      </c>
      <c r="G35" s="12">
        <v>0</v>
      </c>
      <c r="H35" s="12">
        <v>0</v>
      </c>
      <c r="I35" s="17"/>
    </row>
    <row r="36" spans="1:9">
      <c r="A36" s="7">
        <v>403</v>
      </c>
      <c r="B36" s="8" t="s">
        <v>111</v>
      </c>
      <c r="C36" s="8" t="s">
        <v>107</v>
      </c>
      <c r="D36" s="8"/>
      <c r="E36" s="9" t="s">
        <v>108</v>
      </c>
      <c r="F36" s="12">
        <v>207.1</v>
      </c>
      <c r="G36" s="12">
        <v>0</v>
      </c>
      <c r="H36" s="12">
        <v>0</v>
      </c>
    </row>
    <row r="37" spans="1:9">
      <c r="A37" s="7">
        <v>403</v>
      </c>
      <c r="B37" s="8" t="s">
        <v>111</v>
      </c>
      <c r="C37" s="8" t="s">
        <v>107</v>
      </c>
      <c r="D37" s="8" t="s">
        <v>109</v>
      </c>
      <c r="E37" s="9" t="s">
        <v>110</v>
      </c>
      <c r="F37" s="12">
        <v>207.1</v>
      </c>
      <c r="G37" s="12">
        <v>0</v>
      </c>
      <c r="H37" s="12">
        <v>0</v>
      </c>
    </row>
    <row r="38" spans="1:9">
      <c r="A38" s="7">
        <v>403</v>
      </c>
      <c r="B38" s="8" t="s">
        <v>111</v>
      </c>
      <c r="C38" s="8" t="s">
        <v>107</v>
      </c>
      <c r="D38" s="8" t="s">
        <v>112</v>
      </c>
      <c r="E38" s="9" t="s">
        <v>113</v>
      </c>
      <c r="F38" s="12">
        <v>207.1</v>
      </c>
      <c r="G38" s="12">
        <v>0</v>
      </c>
      <c r="H38" s="12">
        <v>0</v>
      </c>
    </row>
    <row r="39" spans="1:9">
      <c r="A39" s="7">
        <v>403</v>
      </c>
      <c r="B39" s="8" t="s">
        <v>24</v>
      </c>
      <c r="C39" s="8"/>
      <c r="D39" s="8"/>
      <c r="E39" s="9" t="s">
        <v>25</v>
      </c>
      <c r="F39" s="12">
        <v>1</v>
      </c>
      <c r="G39" s="12">
        <v>1</v>
      </c>
      <c r="H39" s="12">
        <v>1</v>
      </c>
    </row>
    <row r="40" spans="1:9">
      <c r="A40" s="7">
        <v>403</v>
      </c>
      <c r="B40" s="8" t="s">
        <v>24</v>
      </c>
      <c r="C40" s="8" t="s">
        <v>78</v>
      </c>
      <c r="D40" s="8"/>
      <c r="E40" s="9" t="s">
        <v>26</v>
      </c>
      <c r="F40" s="12">
        <v>1</v>
      </c>
      <c r="G40" s="12">
        <v>1</v>
      </c>
      <c r="H40" s="12">
        <v>1</v>
      </c>
    </row>
    <row r="41" spans="1:9">
      <c r="A41" s="7">
        <v>403</v>
      </c>
      <c r="B41" s="8" t="s">
        <v>24</v>
      </c>
      <c r="C41" s="8" t="s">
        <v>27</v>
      </c>
      <c r="D41" s="8"/>
      <c r="E41" s="9" t="s">
        <v>29</v>
      </c>
      <c r="F41" s="12">
        <v>1</v>
      </c>
      <c r="G41" s="12">
        <v>1</v>
      </c>
      <c r="H41" s="12">
        <v>1</v>
      </c>
    </row>
    <row r="42" spans="1:9">
      <c r="A42" s="7">
        <v>403</v>
      </c>
      <c r="B42" s="8" t="s">
        <v>24</v>
      </c>
      <c r="C42" s="8" t="s">
        <v>27</v>
      </c>
      <c r="D42" s="8" t="s">
        <v>109</v>
      </c>
      <c r="E42" s="9" t="s">
        <v>110</v>
      </c>
      <c r="F42" s="12">
        <v>1</v>
      </c>
      <c r="G42" s="12">
        <v>1</v>
      </c>
      <c r="H42" s="12">
        <v>1</v>
      </c>
    </row>
    <row r="43" spans="1:9">
      <c r="A43" s="7">
        <v>403</v>
      </c>
      <c r="B43" s="8" t="s">
        <v>24</v>
      </c>
      <c r="C43" s="8" t="s">
        <v>27</v>
      </c>
      <c r="D43" s="8" t="s">
        <v>28</v>
      </c>
      <c r="E43" s="9" t="s">
        <v>30</v>
      </c>
      <c r="F43" s="12">
        <v>1</v>
      </c>
      <c r="G43" s="12">
        <v>1</v>
      </c>
      <c r="H43" s="12">
        <v>1</v>
      </c>
    </row>
    <row r="44" spans="1:9">
      <c r="A44" s="7">
        <v>403</v>
      </c>
      <c r="B44" s="8" t="s">
        <v>42</v>
      </c>
      <c r="C44" s="8"/>
      <c r="D44" s="8"/>
      <c r="E44" s="9" t="s">
        <v>43</v>
      </c>
      <c r="F44" s="10">
        <v>2.35</v>
      </c>
      <c r="G44" s="10">
        <v>0.15</v>
      </c>
      <c r="H44" s="10">
        <v>0.15</v>
      </c>
    </row>
    <row r="45" spans="1:9" ht="77.25">
      <c r="A45" s="7">
        <v>403</v>
      </c>
      <c r="B45" s="8" t="s">
        <v>42</v>
      </c>
      <c r="C45" s="8" t="s">
        <v>13</v>
      </c>
      <c r="D45" s="8"/>
      <c r="E45" s="9" t="s">
        <v>91</v>
      </c>
      <c r="F45" s="10">
        <v>2.35</v>
      </c>
      <c r="G45" s="10">
        <v>0.15</v>
      </c>
      <c r="H45" s="10">
        <v>0.15</v>
      </c>
    </row>
    <row r="46" spans="1:9" ht="90">
      <c r="A46" s="7">
        <v>403</v>
      </c>
      <c r="B46" s="8" t="s">
        <v>42</v>
      </c>
      <c r="C46" s="8" t="s">
        <v>35</v>
      </c>
      <c r="D46" s="8"/>
      <c r="E46" s="9" t="s">
        <v>92</v>
      </c>
      <c r="F46" s="10">
        <v>2.35</v>
      </c>
      <c r="G46" s="10">
        <v>0.15</v>
      </c>
      <c r="H46" s="10">
        <v>0.15</v>
      </c>
    </row>
    <row r="47" spans="1:9" ht="51.75">
      <c r="A47" s="7">
        <v>403</v>
      </c>
      <c r="B47" s="8" t="s">
        <v>42</v>
      </c>
      <c r="C47" s="11" t="s">
        <v>41</v>
      </c>
      <c r="D47" s="8"/>
      <c r="E47" s="9" t="s">
        <v>45</v>
      </c>
      <c r="F47" s="10">
        <v>2.35</v>
      </c>
      <c r="G47" s="10">
        <v>0.15</v>
      </c>
      <c r="H47" s="10">
        <v>0.15</v>
      </c>
    </row>
    <row r="48" spans="1:9" ht="87.75" customHeight="1">
      <c r="A48" s="7">
        <v>403</v>
      </c>
      <c r="B48" s="8" t="s">
        <v>42</v>
      </c>
      <c r="C48" s="11" t="s">
        <v>161</v>
      </c>
      <c r="D48" s="8"/>
      <c r="E48" s="9" t="s">
        <v>44</v>
      </c>
      <c r="F48" s="10">
        <v>0.15</v>
      </c>
      <c r="G48" s="10">
        <v>0.15</v>
      </c>
      <c r="H48" s="10">
        <v>0.15</v>
      </c>
    </row>
    <row r="49" spans="1:8" ht="42" customHeight="1">
      <c r="A49" s="7">
        <v>403</v>
      </c>
      <c r="B49" s="8" t="s">
        <v>42</v>
      </c>
      <c r="C49" s="11" t="s">
        <v>161</v>
      </c>
      <c r="D49" s="8" t="s">
        <v>22</v>
      </c>
      <c r="E49" s="9" t="s">
        <v>23</v>
      </c>
      <c r="F49" s="10">
        <v>0.15</v>
      </c>
      <c r="G49" s="10">
        <v>0.15</v>
      </c>
      <c r="H49" s="10">
        <v>0.15</v>
      </c>
    </row>
    <row r="50" spans="1:8" ht="39" customHeight="1">
      <c r="A50" s="7">
        <v>403</v>
      </c>
      <c r="B50" s="8" t="s">
        <v>42</v>
      </c>
      <c r="C50" s="11" t="s">
        <v>161</v>
      </c>
      <c r="D50" s="8" t="s">
        <v>116</v>
      </c>
      <c r="E50" s="9" t="s">
        <v>117</v>
      </c>
      <c r="F50" s="10">
        <v>0.15</v>
      </c>
      <c r="G50" s="10">
        <v>0.15</v>
      </c>
      <c r="H50" s="10">
        <v>0.15</v>
      </c>
    </row>
    <row r="51" spans="1:8" ht="105" customHeight="1">
      <c r="A51" s="7">
        <v>403</v>
      </c>
      <c r="B51" s="33" t="s">
        <v>42</v>
      </c>
      <c r="C51" s="36" t="s">
        <v>163</v>
      </c>
      <c r="D51" s="33"/>
      <c r="E51" s="9" t="s">
        <v>164</v>
      </c>
      <c r="F51" s="37">
        <v>2.2000000000000002</v>
      </c>
      <c r="G51" s="38">
        <v>0</v>
      </c>
      <c r="H51" s="38">
        <v>0</v>
      </c>
    </row>
    <row r="52" spans="1:8" ht="94.5" customHeight="1">
      <c r="A52" s="7">
        <v>403</v>
      </c>
      <c r="B52" s="33" t="s">
        <v>42</v>
      </c>
      <c r="C52" s="36" t="s">
        <v>163</v>
      </c>
      <c r="D52" s="33" t="s">
        <v>16</v>
      </c>
      <c r="E52" s="9" t="s">
        <v>17</v>
      </c>
      <c r="F52" s="38">
        <v>2.15</v>
      </c>
      <c r="G52" s="38">
        <v>0</v>
      </c>
      <c r="H52" s="38">
        <v>0</v>
      </c>
    </row>
    <row r="53" spans="1:8" ht="30.75" customHeight="1">
      <c r="A53" s="7">
        <v>403</v>
      </c>
      <c r="B53" s="33" t="s">
        <v>42</v>
      </c>
      <c r="C53" s="36" t="s">
        <v>163</v>
      </c>
      <c r="D53" s="33" t="s">
        <v>114</v>
      </c>
      <c r="E53" s="9" t="s">
        <v>165</v>
      </c>
      <c r="F53" s="38">
        <v>2.15</v>
      </c>
      <c r="G53" s="38">
        <v>0</v>
      </c>
      <c r="H53" s="38">
        <v>0</v>
      </c>
    </row>
    <row r="54" spans="1:8" ht="39" customHeight="1">
      <c r="A54" s="7">
        <v>403</v>
      </c>
      <c r="B54" s="33" t="s">
        <v>42</v>
      </c>
      <c r="C54" s="36" t="s">
        <v>163</v>
      </c>
      <c r="D54" s="33" t="s">
        <v>22</v>
      </c>
      <c r="E54" s="9" t="s">
        <v>23</v>
      </c>
      <c r="F54" s="38">
        <v>0.05</v>
      </c>
      <c r="G54" s="38">
        <v>0</v>
      </c>
      <c r="H54" s="38">
        <v>0</v>
      </c>
    </row>
    <row r="55" spans="1:8" ht="39" customHeight="1">
      <c r="A55" s="7">
        <v>403</v>
      </c>
      <c r="B55" s="33" t="s">
        <v>42</v>
      </c>
      <c r="C55" s="36" t="s">
        <v>163</v>
      </c>
      <c r="D55" s="33" t="s">
        <v>116</v>
      </c>
      <c r="E55" s="9" t="s">
        <v>157</v>
      </c>
      <c r="F55" s="38">
        <v>0.05</v>
      </c>
      <c r="G55" s="38">
        <v>0</v>
      </c>
      <c r="H55" s="38">
        <v>0</v>
      </c>
    </row>
    <row r="56" spans="1:8" ht="17.25" customHeight="1">
      <c r="A56" s="7">
        <v>403</v>
      </c>
      <c r="B56" s="8" t="s">
        <v>32</v>
      </c>
      <c r="C56" s="8"/>
      <c r="D56" s="8"/>
      <c r="E56" s="9" t="s">
        <v>31</v>
      </c>
      <c r="F56" s="12">
        <v>81.7</v>
      </c>
      <c r="G56" s="12">
        <v>82.6</v>
      </c>
      <c r="H56" s="12">
        <v>85.5</v>
      </c>
    </row>
    <row r="57" spans="1:8" ht="26.25">
      <c r="A57" s="7">
        <v>403</v>
      </c>
      <c r="B57" s="8" t="s">
        <v>33</v>
      </c>
      <c r="C57" s="8"/>
      <c r="D57" s="8"/>
      <c r="E57" s="9" t="s">
        <v>34</v>
      </c>
      <c r="F57" s="12">
        <v>81.7</v>
      </c>
      <c r="G57" s="12">
        <v>82.6</v>
      </c>
      <c r="H57" s="12">
        <v>85.5</v>
      </c>
    </row>
    <row r="58" spans="1:8" ht="77.25">
      <c r="A58" s="7">
        <v>403</v>
      </c>
      <c r="B58" s="8" t="s">
        <v>33</v>
      </c>
      <c r="C58" s="8" t="s">
        <v>13</v>
      </c>
      <c r="D58" s="8"/>
      <c r="E58" s="9" t="s">
        <v>91</v>
      </c>
      <c r="F58" s="12">
        <v>81.7</v>
      </c>
      <c r="G58" s="12">
        <v>82.6</v>
      </c>
      <c r="H58" s="12">
        <v>85.5</v>
      </c>
    </row>
    <row r="59" spans="1:8" ht="90">
      <c r="A59" s="7">
        <v>403</v>
      </c>
      <c r="B59" s="8" t="s">
        <v>33</v>
      </c>
      <c r="C59" s="8" t="s">
        <v>35</v>
      </c>
      <c r="D59" s="8"/>
      <c r="E59" s="9" t="s">
        <v>92</v>
      </c>
      <c r="F59" s="12">
        <v>81.7</v>
      </c>
      <c r="G59" s="12">
        <v>82.6</v>
      </c>
      <c r="H59" s="12">
        <v>85.5</v>
      </c>
    </row>
    <row r="60" spans="1:8" ht="49.5" customHeight="1">
      <c r="A60" s="7">
        <v>403</v>
      </c>
      <c r="B60" s="8" t="s">
        <v>33</v>
      </c>
      <c r="C60" s="11" t="s">
        <v>41</v>
      </c>
      <c r="D60" s="8"/>
      <c r="E60" s="9" t="s">
        <v>45</v>
      </c>
      <c r="F60" s="12">
        <v>81.7</v>
      </c>
      <c r="G60" s="12">
        <v>82.6</v>
      </c>
      <c r="H60" s="12">
        <v>85.5</v>
      </c>
    </row>
    <row r="61" spans="1:8" ht="54.75" customHeight="1">
      <c r="A61" s="7">
        <v>403</v>
      </c>
      <c r="B61" s="8" t="s">
        <v>33</v>
      </c>
      <c r="C61" s="11" t="s">
        <v>162</v>
      </c>
      <c r="D61" s="11"/>
      <c r="E61" s="13" t="s">
        <v>36</v>
      </c>
      <c r="F61" s="12">
        <v>81.7</v>
      </c>
      <c r="G61" s="12">
        <v>82.6</v>
      </c>
      <c r="H61" s="12">
        <v>85.5</v>
      </c>
    </row>
    <row r="62" spans="1:8" ht="90">
      <c r="A62" s="7">
        <v>403</v>
      </c>
      <c r="B62" s="8" t="s">
        <v>33</v>
      </c>
      <c r="C62" s="11" t="s">
        <v>162</v>
      </c>
      <c r="D62" s="8" t="s">
        <v>16</v>
      </c>
      <c r="E62" s="9" t="s">
        <v>17</v>
      </c>
      <c r="F62" s="12">
        <v>65.5</v>
      </c>
      <c r="G62" s="12">
        <v>66.2</v>
      </c>
      <c r="H62" s="12">
        <v>68.900000000000006</v>
      </c>
    </row>
    <row r="63" spans="1:8" ht="39">
      <c r="A63" s="7">
        <v>403</v>
      </c>
      <c r="B63" s="8" t="s">
        <v>33</v>
      </c>
      <c r="C63" s="11" t="s">
        <v>162</v>
      </c>
      <c r="D63" s="8" t="s">
        <v>114</v>
      </c>
      <c r="E63" s="9" t="s">
        <v>115</v>
      </c>
      <c r="F63" s="12">
        <v>65.5</v>
      </c>
      <c r="G63" s="12">
        <v>66.2</v>
      </c>
      <c r="H63" s="12">
        <v>68.900000000000006</v>
      </c>
    </row>
    <row r="64" spans="1:8" ht="39">
      <c r="A64" s="7">
        <v>403</v>
      </c>
      <c r="B64" s="8" t="s">
        <v>33</v>
      </c>
      <c r="C64" s="11" t="s">
        <v>162</v>
      </c>
      <c r="D64" s="8" t="s">
        <v>22</v>
      </c>
      <c r="E64" s="9" t="s">
        <v>23</v>
      </c>
      <c r="F64" s="12">
        <f>F61-F62</f>
        <v>16.200000000000003</v>
      </c>
      <c r="G64" s="12">
        <f>G61-G62</f>
        <v>16.399999999999991</v>
      </c>
      <c r="H64" s="12">
        <f>H61-H62</f>
        <v>16.599999999999994</v>
      </c>
    </row>
    <row r="65" spans="1:8" ht="39">
      <c r="A65" s="7">
        <v>403</v>
      </c>
      <c r="B65" s="8" t="s">
        <v>33</v>
      </c>
      <c r="C65" s="11" t="s">
        <v>162</v>
      </c>
      <c r="D65" s="8" t="s">
        <v>116</v>
      </c>
      <c r="E65" s="9" t="s">
        <v>117</v>
      </c>
      <c r="F65" s="12">
        <v>16.2</v>
      </c>
      <c r="G65" s="12">
        <v>16.399999999999999</v>
      </c>
      <c r="H65" s="12">
        <v>16.600000000000001</v>
      </c>
    </row>
    <row r="66" spans="1:8" ht="39">
      <c r="A66" s="7">
        <v>403</v>
      </c>
      <c r="B66" s="8" t="s">
        <v>39</v>
      </c>
      <c r="C66" s="8"/>
      <c r="D66" s="8"/>
      <c r="E66" s="9" t="s">
        <v>37</v>
      </c>
      <c r="F66" s="12">
        <v>21.8</v>
      </c>
      <c r="G66" s="12">
        <v>10</v>
      </c>
      <c r="H66" s="12">
        <v>10</v>
      </c>
    </row>
    <row r="67" spans="1:8" ht="51.75">
      <c r="A67" s="7">
        <v>403</v>
      </c>
      <c r="B67" s="8" t="s">
        <v>40</v>
      </c>
      <c r="C67" s="8"/>
      <c r="D67" s="8"/>
      <c r="E67" s="9" t="s">
        <v>38</v>
      </c>
      <c r="F67" s="12">
        <v>21.8</v>
      </c>
      <c r="G67" s="12">
        <v>10</v>
      </c>
      <c r="H67" s="12">
        <v>10</v>
      </c>
    </row>
    <row r="68" spans="1:8" ht="77.25">
      <c r="A68" s="7">
        <v>403</v>
      </c>
      <c r="B68" s="8" t="s">
        <v>40</v>
      </c>
      <c r="C68" s="8" t="s">
        <v>13</v>
      </c>
      <c r="D68" s="8"/>
      <c r="E68" s="9" t="s">
        <v>91</v>
      </c>
      <c r="F68" s="12">
        <v>21.8</v>
      </c>
      <c r="G68" s="12">
        <v>10</v>
      </c>
      <c r="H68" s="12">
        <v>10</v>
      </c>
    </row>
    <row r="69" spans="1:8" ht="90">
      <c r="A69" s="7">
        <v>403</v>
      </c>
      <c r="B69" s="8" t="s">
        <v>40</v>
      </c>
      <c r="C69" s="8" t="s">
        <v>35</v>
      </c>
      <c r="D69" s="8"/>
      <c r="E69" s="9" t="s">
        <v>92</v>
      </c>
      <c r="F69" s="12">
        <v>21.8</v>
      </c>
      <c r="G69" s="12">
        <v>10</v>
      </c>
      <c r="H69" s="12">
        <v>10</v>
      </c>
    </row>
    <row r="70" spans="1:8" ht="53.25" customHeight="1">
      <c r="A70" s="7">
        <v>403</v>
      </c>
      <c r="B70" s="8" t="s">
        <v>40</v>
      </c>
      <c r="C70" s="8" t="s">
        <v>47</v>
      </c>
      <c r="D70" s="8"/>
      <c r="E70" s="9" t="s">
        <v>46</v>
      </c>
      <c r="F70" s="12">
        <v>21.8</v>
      </c>
      <c r="G70" s="12">
        <v>10</v>
      </c>
      <c r="H70" s="12">
        <v>10</v>
      </c>
    </row>
    <row r="71" spans="1:8" ht="54.75" customHeight="1">
      <c r="A71" s="7">
        <v>403</v>
      </c>
      <c r="B71" s="8" t="s">
        <v>40</v>
      </c>
      <c r="C71" s="8" t="s">
        <v>48</v>
      </c>
      <c r="D71" s="8"/>
      <c r="E71" s="9" t="s">
        <v>49</v>
      </c>
      <c r="F71" s="12">
        <v>21.8</v>
      </c>
      <c r="G71" s="12">
        <v>10</v>
      </c>
      <c r="H71" s="12">
        <v>10</v>
      </c>
    </row>
    <row r="72" spans="1:8" ht="39">
      <c r="A72" s="7">
        <v>403</v>
      </c>
      <c r="B72" s="8" t="s">
        <v>40</v>
      </c>
      <c r="C72" s="8" t="s">
        <v>48</v>
      </c>
      <c r="D72" s="8" t="s">
        <v>22</v>
      </c>
      <c r="E72" s="9" t="s">
        <v>23</v>
      </c>
      <c r="F72" s="12">
        <v>21.8</v>
      </c>
      <c r="G72" s="12">
        <v>10</v>
      </c>
      <c r="H72" s="12">
        <v>10</v>
      </c>
    </row>
    <row r="73" spans="1:8" ht="39">
      <c r="A73" s="7">
        <v>403</v>
      </c>
      <c r="B73" s="8" t="s">
        <v>40</v>
      </c>
      <c r="C73" s="8" t="s">
        <v>48</v>
      </c>
      <c r="D73" s="8" t="s">
        <v>116</v>
      </c>
      <c r="E73" s="9" t="s">
        <v>117</v>
      </c>
      <c r="F73" s="12">
        <v>21.8</v>
      </c>
      <c r="G73" s="12">
        <v>10</v>
      </c>
      <c r="H73" s="12">
        <v>10</v>
      </c>
    </row>
    <row r="74" spans="1:8" ht="26.25">
      <c r="A74" s="7">
        <v>403</v>
      </c>
      <c r="B74" s="8" t="s">
        <v>50</v>
      </c>
      <c r="C74" s="9"/>
      <c r="D74" s="8"/>
      <c r="E74" s="18" t="s">
        <v>51</v>
      </c>
      <c r="F74" s="22">
        <f>F75+F82+F92</f>
        <v>1388.3000000000002</v>
      </c>
      <c r="G74" s="12">
        <f>G75+G92+G82</f>
        <v>901.6</v>
      </c>
      <c r="H74" s="12">
        <f>H75+H92+H82</f>
        <v>744</v>
      </c>
    </row>
    <row r="75" spans="1:8">
      <c r="A75" s="7">
        <v>403</v>
      </c>
      <c r="B75" s="8" t="s">
        <v>93</v>
      </c>
      <c r="C75" s="9"/>
      <c r="D75" s="8"/>
      <c r="E75" s="9" t="s">
        <v>94</v>
      </c>
      <c r="F75" s="12">
        <v>11</v>
      </c>
      <c r="G75" s="12">
        <v>11</v>
      </c>
      <c r="H75" s="12">
        <v>11</v>
      </c>
    </row>
    <row r="76" spans="1:8" ht="64.5">
      <c r="A76" s="7">
        <v>403</v>
      </c>
      <c r="B76" s="8" t="s">
        <v>93</v>
      </c>
      <c r="C76" s="8" t="s">
        <v>52</v>
      </c>
      <c r="D76" s="8"/>
      <c r="E76" s="9" t="s">
        <v>140</v>
      </c>
      <c r="F76" s="12">
        <v>11</v>
      </c>
      <c r="G76" s="12">
        <v>11</v>
      </c>
      <c r="H76" s="12">
        <v>11</v>
      </c>
    </row>
    <row r="77" spans="1:8" ht="39">
      <c r="A77" s="7">
        <v>403</v>
      </c>
      <c r="B77" s="8" t="s">
        <v>93</v>
      </c>
      <c r="C77" s="14">
        <v>2210000000</v>
      </c>
      <c r="D77" s="8"/>
      <c r="E77" s="9" t="s">
        <v>95</v>
      </c>
      <c r="F77" s="12">
        <v>11</v>
      </c>
      <c r="G77" s="12">
        <v>11</v>
      </c>
      <c r="H77" s="12">
        <v>11</v>
      </c>
    </row>
    <row r="78" spans="1:8" ht="64.5">
      <c r="A78" s="7">
        <v>403</v>
      </c>
      <c r="B78" s="8" t="s">
        <v>93</v>
      </c>
      <c r="C78" s="14">
        <v>2210200000</v>
      </c>
      <c r="D78" s="8"/>
      <c r="E78" s="9" t="s">
        <v>96</v>
      </c>
      <c r="F78" s="12">
        <v>11</v>
      </c>
      <c r="G78" s="12">
        <v>11</v>
      </c>
      <c r="H78" s="12">
        <v>11</v>
      </c>
    </row>
    <row r="79" spans="1:8" ht="39">
      <c r="A79" s="7">
        <v>403</v>
      </c>
      <c r="B79" s="8" t="s">
        <v>93</v>
      </c>
      <c r="C79" s="14" t="s">
        <v>98</v>
      </c>
      <c r="D79" s="8"/>
      <c r="E79" s="9" t="s">
        <v>97</v>
      </c>
      <c r="F79" s="12">
        <v>11</v>
      </c>
      <c r="G79" s="12">
        <v>11</v>
      </c>
      <c r="H79" s="12">
        <v>11</v>
      </c>
    </row>
    <row r="80" spans="1:8" ht="39">
      <c r="A80" s="7">
        <v>403</v>
      </c>
      <c r="B80" s="8" t="s">
        <v>93</v>
      </c>
      <c r="C80" s="14" t="s">
        <v>98</v>
      </c>
      <c r="D80" s="8" t="s">
        <v>22</v>
      </c>
      <c r="E80" s="9" t="s">
        <v>23</v>
      </c>
      <c r="F80" s="12">
        <v>11</v>
      </c>
      <c r="G80" s="12">
        <v>11</v>
      </c>
      <c r="H80" s="12">
        <v>11</v>
      </c>
    </row>
    <row r="81" spans="1:8" ht="39">
      <c r="A81" s="7">
        <v>403</v>
      </c>
      <c r="B81" s="8" t="s">
        <v>93</v>
      </c>
      <c r="C81" s="14" t="s">
        <v>98</v>
      </c>
      <c r="D81" s="8" t="s">
        <v>116</v>
      </c>
      <c r="E81" s="9" t="s">
        <v>117</v>
      </c>
      <c r="F81" s="12">
        <v>11</v>
      </c>
      <c r="G81" s="12">
        <v>11</v>
      </c>
      <c r="H81" s="12">
        <v>11</v>
      </c>
    </row>
    <row r="82" spans="1:8">
      <c r="A82" s="7">
        <v>403</v>
      </c>
      <c r="B82" s="8" t="s">
        <v>118</v>
      </c>
      <c r="C82" s="14"/>
      <c r="D82" s="8"/>
      <c r="E82" s="9" t="s">
        <v>119</v>
      </c>
      <c r="F82" s="12">
        <f>F86+F89</f>
        <v>608</v>
      </c>
      <c r="G82" s="12">
        <v>300</v>
      </c>
      <c r="H82" s="12">
        <v>275.8</v>
      </c>
    </row>
    <row r="83" spans="1:8" ht="64.5">
      <c r="A83" s="7">
        <v>403</v>
      </c>
      <c r="B83" s="8" t="s">
        <v>118</v>
      </c>
      <c r="C83" s="8" t="s">
        <v>52</v>
      </c>
      <c r="D83" s="8"/>
      <c r="E83" s="9" t="s">
        <v>140</v>
      </c>
      <c r="F83" s="12">
        <v>230</v>
      </c>
      <c r="G83" s="12">
        <v>300</v>
      </c>
      <c r="H83" s="12">
        <v>275.8</v>
      </c>
    </row>
    <row r="84" spans="1:8" ht="51.75">
      <c r="A84" s="7">
        <v>403</v>
      </c>
      <c r="B84" s="8" t="s">
        <v>118</v>
      </c>
      <c r="C84" s="8" t="s">
        <v>121</v>
      </c>
      <c r="D84" s="8"/>
      <c r="E84" s="9" t="s">
        <v>120</v>
      </c>
      <c r="F84" s="12">
        <v>230</v>
      </c>
      <c r="G84" s="12">
        <v>300</v>
      </c>
      <c r="H84" s="12">
        <v>275.8</v>
      </c>
    </row>
    <row r="85" spans="1:8" ht="39">
      <c r="A85" s="7">
        <v>403</v>
      </c>
      <c r="B85" s="8" t="s">
        <v>118</v>
      </c>
      <c r="C85" s="8" t="s">
        <v>124</v>
      </c>
      <c r="D85" s="8"/>
      <c r="E85" s="9" t="s">
        <v>123</v>
      </c>
      <c r="F85" s="12">
        <v>230</v>
      </c>
      <c r="G85" s="12">
        <v>300</v>
      </c>
      <c r="H85" s="12">
        <v>275.8</v>
      </c>
    </row>
    <row r="86" spans="1:8" ht="51">
      <c r="A86" s="7">
        <v>403</v>
      </c>
      <c r="B86" s="33" t="s">
        <v>118</v>
      </c>
      <c r="C86" s="40" t="s">
        <v>167</v>
      </c>
      <c r="D86" s="33"/>
      <c r="E86" s="39" t="s">
        <v>168</v>
      </c>
      <c r="F86" s="12">
        <v>28</v>
      </c>
      <c r="G86" s="12">
        <v>0</v>
      </c>
      <c r="H86" s="12">
        <v>0</v>
      </c>
    </row>
    <row r="87" spans="1:8" ht="38.25">
      <c r="A87" s="7">
        <v>403</v>
      </c>
      <c r="B87" s="33" t="s">
        <v>118</v>
      </c>
      <c r="C87" s="40" t="s">
        <v>167</v>
      </c>
      <c r="D87" s="33" t="s">
        <v>22</v>
      </c>
      <c r="E87" s="39" t="s">
        <v>23</v>
      </c>
      <c r="F87" s="12">
        <v>28</v>
      </c>
      <c r="G87" s="12">
        <v>0</v>
      </c>
      <c r="H87" s="12">
        <v>0</v>
      </c>
    </row>
    <row r="88" spans="1:8" ht="38.25">
      <c r="A88" s="7">
        <v>403</v>
      </c>
      <c r="B88" s="33" t="s">
        <v>118</v>
      </c>
      <c r="C88" s="40" t="s">
        <v>167</v>
      </c>
      <c r="D88" s="33" t="s">
        <v>116</v>
      </c>
      <c r="E88" s="39" t="s">
        <v>157</v>
      </c>
      <c r="F88" s="12">
        <v>28</v>
      </c>
      <c r="G88" s="12">
        <v>0</v>
      </c>
      <c r="H88" s="12">
        <v>0</v>
      </c>
    </row>
    <row r="89" spans="1:8" ht="90">
      <c r="A89" s="7">
        <v>403</v>
      </c>
      <c r="B89" s="21" t="s">
        <v>118</v>
      </c>
      <c r="C89" s="21" t="s">
        <v>122</v>
      </c>
      <c r="D89" s="21"/>
      <c r="E89" s="9" t="s">
        <v>125</v>
      </c>
      <c r="F89" s="12">
        <v>580</v>
      </c>
      <c r="G89" s="12">
        <v>300</v>
      </c>
      <c r="H89" s="12">
        <v>275.8</v>
      </c>
    </row>
    <row r="90" spans="1:8">
      <c r="A90" s="7">
        <v>403</v>
      </c>
      <c r="B90" s="21" t="s">
        <v>118</v>
      </c>
      <c r="C90" s="21" t="s">
        <v>122</v>
      </c>
      <c r="D90" s="21" t="s">
        <v>109</v>
      </c>
      <c r="E90" s="9" t="s">
        <v>126</v>
      </c>
      <c r="F90" s="12">
        <v>580</v>
      </c>
      <c r="G90" s="12">
        <v>300</v>
      </c>
      <c r="H90" s="12">
        <v>275.8</v>
      </c>
    </row>
    <row r="91" spans="1:8" ht="64.5">
      <c r="A91" s="7">
        <v>403</v>
      </c>
      <c r="B91" s="21" t="s">
        <v>118</v>
      </c>
      <c r="C91" s="21" t="s">
        <v>122</v>
      </c>
      <c r="D91" s="21" t="s">
        <v>127</v>
      </c>
      <c r="E91" s="9" t="s">
        <v>128</v>
      </c>
      <c r="F91" s="12">
        <v>580</v>
      </c>
      <c r="G91" s="12">
        <v>300</v>
      </c>
      <c r="H91" s="12">
        <v>275.8</v>
      </c>
    </row>
    <row r="92" spans="1:8">
      <c r="A92" s="7">
        <v>403</v>
      </c>
      <c r="B92" s="21" t="s">
        <v>54</v>
      </c>
      <c r="C92" s="21"/>
      <c r="D92" s="21"/>
      <c r="E92" s="18" t="s">
        <v>55</v>
      </c>
      <c r="F92" s="22">
        <f>F93</f>
        <v>769.30000000000007</v>
      </c>
      <c r="G92" s="22">
        <v>590.6</v>
      </c>
      <c r="H92" s="22">
        <v>457.2</v>
      </c>
    </row>
    <row r="93" spans="1:8" ht="64.5">
      <c r="A93" s="7">
        <v>403</v>
      </c>
      <c r="B93" s="21" t="s">
        <v>54</v>
      </c>
      <c r="C93" s="21" t="s">
        <v>52</v>
      </c>
      <c r="D93" s="21"/>
      <c r="E93" s="18" t="s">
        <v>140</v>
      </c>
      <c r="F93" s="22">
        <f>F94+F99</f>
        <v>769.30000000000007</v>
      </c>
      <c r="G93" s="22">
        <v>590.6</v>
      </c>
      <c r="H93" s="22">
        <v>457.2</v>
      </c>
    </row>
    <row r="94" spans="1:8" ht="51.75">
      <c r="A94" s="7">
        <v>403</v>
      </c>
      <c r="B94" s="21" t="s">
        <v>54</v>
      </c>
      <c r="C94" s="8" t="s">
        <v>121</v>
      </c>
      <c r="D94" s="8"/>
      <c r="E94" s="9" t="s">
        <v>120</v>
      </c>
      <c r="F94" s="23">
        <v>8.6999999999999993</v>
      </c>
      <c r="G94" s="23">
        <v>0</v>
      </c>
      <c r="H94" s="23">
        <v>0</v>
      </c>
    </row>
    <row r="95" spans="1:8" ht="42" customHeight="1">
      <c r="A95" s="7">
        <v>403</v>
      </c>
      <c r="B95" s="21" t="s">
        <v>54</v>
      </c>
      <c r="C95" s="8" t="s">
        <v>124</v>
      </c>
      <c r="D95" s="8"/>
      <c r="E95" s="9" t="s">
        <v>123</v>
      </c>
      <c r="F95" s="23">
        <v>8.6999999999999993</v>
      </c>
      <c r="G95" s="23">
        <v>0</v>
      </c>
      <c r="H95" s="23">
        <v>0</v>
      </c>
    </row>
    <row r="96" spans="1:8" ht="54" customHeight="1">
      <c r="A96" s="7"/>
      <c r="B96" s="21" t="s">
        <v>54</v>
      </c>
      <c r="C96" s="21" t="s">
        <v>142</v>
      </c>
      <c r="D96" s="21"/>
      <c r="E96" s="9" t="s">
        <v>145</v>
      </c>
      <c r="F96" s="23">
        <v>8.6999999999999993</v>
      </c>
      <c r="G96" s="23">
        <v>0</v>
      </c>
      <c r="H96" s="23">
        <v>0</v>
      </c>
    </row>
    <row r="97" spans="1:8" ht="39" customHeight="1">
      <c r="A97" s="7"/>
      <c r="B97" s="24" t="s">
        <v>54</v>
      </c>
      <c r="C97" s="24" t="s">
        <v>142</v>
      </c>
      <c r="D97" s="24" t="s">
        <v>22</v>
      </c>
      <c r="E97" s="25" t="s">
        <v>23</v>
      </c>
      <c r="F97" s="26">
        <v>8.6999999999999993</v>
      </c>
      <c r="G97" s="23">
        <v>0</v>
      </c>
      <c r="H97" s="23">
        <v>0</v>
      </c>
    </row>
    <row r="98" spans="1:8" ht="27.75" customHeight="1">
      <c r="A98" s="7"/>
      <c r="B98" s="24" t="s">
        <v>54</v>
      </c>
      <c r="C98" s="24" t="s">
        <v>142</v>
      </c>
      <c r="D98" s="24" t="s">
        <v>116</v>
      </c>
      <c r="E98" s="25" t="s">
        <v>143</v>
      </c>
      <c r="F98" s="23">
        <v>8.6999999999999993</v>
      </c>
      <c r="G98" s="23">
        <v>0</v>
      </c>
      <c r="H98" s="23">
        <v>0</v>
      </c>
    </row>
    <row r="99" spans="1:8" ht="43.5" customHeight="1">
      <c r="A99" s="7"/>
      <c r="B99" s="21" t="s">
        <v>54</v>
      </c>
      <c r="C99" s="21" t="s">
        <v>53</v>
      </c>
      <c r="D99" s="21"/>
      <c r="E99" s="18" t="s">
        <v>147</v>
      </c>
      <c r="F99" s="22">
        <f>F101+F104+F107+F115+F112</f>
        <v>760.6</v>
      </c>
      <c r="G99" s="22">
        <v>590.6</v>
      </c>
      <c r="H99" s="22">
        <v>457.2</v>
      </c>
    </row>
    <row r="100" spans="1:8" ht="30" customHeight="1">
      <c r="A100" s="7">
        <v>403</v>
      </c>
      <c r="B100" s="27" t="s">
        <v>54</v>
      </c>
      <c r="C100" s="21" t="s">
        <v>58</v>
      </c>
      <c r="D100" s="21"/>
      <c r="E100" s="18" t="s">
        <v>57</v>
      </c>
      <c r="F100" s="22">
        <f>F101+F104+F107+F115+F112</f>
        <v>760.6</v>
      </c>
      <c r="G100" s="22">
        <f>G101+G104+G107+G115</f>
        <v>590.6</v>
      </c>
      <c r="H100" s="22">
        <f>H101+H104+H107+H115</f>
        <v>457.2</v>
      </c>
    </row>
    <row r="101" spans="1:8">
      <c r="A101" s="7">
        <v>403</v>
      </c>
      <c r="B101" s="21" t="s">
        <v>54</v>
      </c>
      <c r="C101" s="21" t="s">
        <v>56</v>
      </c>
      <c r="D101" s="21"/>
      <c r="E101" s="18" t="s">
        <v>59</v>
      </c>
      <c r="F101" s="22">
        <v>391.9</v>
      </c>
      <c r="G101" s="22">
        <v>385.3</v>
      </c>
      <c r="H101" s="22">
        <v>385.3</v>
      </c>
    </row>
    <row r="102" spans="1:8" ht="39">
      <c r="A102" s="7">
        <v>403</v>
      </c>
      <c r="B102" s="21" t="s">
        <v>54</v>
      </c>
      <c r="C102" s="21" t="s">
        <v>56</v>
      </c>
      <c r="D102" s="21" t="s">
        <v>22</v>
      </c>
      <c r="E102" s="18" t="s">
        <v>23</v>
      </c>
      <c r="F102" s="22">
        <v>391.9</v>
      </c>
      <c r="G102" s="22">
        <v>385.3</v>
      </c>
      <c r="H102" s="22">
        <v>385.3</v>
      </c>
    </row>
    <row r="103" spans="1:8" ht="39">
      <c r="A103" s="7">
        <v>403</v>
      </c>
      <c r="B103" s="21" t="s">
        <v>54</v>
      </c>
      <c r="C103" s="21" t="s">
        <v>56</v>
      </c>
      <c r="D103" s="21" t="s">
        <v>116</v>
      </c>
      <c r="E103" s="18" t="s">
        <v>117</v>
      </c>
      <c r="F103" s="22">
        <v>391.9</v>
      </c>
      <c r="G103" s="22">
        <v>385.3</v>
      </c>
      <c r="H103" s="22">
        <v>385.3</v>
      </c>
    </row>
    <row r="104" spans="1:8" ht="39">
      <c r="A104" s="7">
        <v>403</v>
      </c>
      <c r="B104" s="21" t="s">
        <v>54</v>
      </c>
      <c r="C104" s="21" t="s">
        <v>60</v>
      </c>
      <c r="D104" s="28"/>
      <c r="E104" s="18" t="s">
        <v>61</v>
      </c>
      <c r="F104" s="22">
        <v>110.5</v>
      </c>
      <c r="G104" s="22">
        <v>58.5</v>
      </c>
      <c r="H104" s="22">
        <v>58.5</v>
      </c>
    </row>
    <row r="105" spans="1:8" ht="39">
      <c r="A105" s="7">
        <v>403</v>
      </c>
      <c r="B105" s="21" t="s">
        <v>54</v>
      </c>
      <c r="C105" s="21" t="s">
        <v>60</v>
      </c>
      <c r="D105" s="21" t="s">
        <v>22</v>
      </c>
      <c r="E105" s="18" t="s">
        <v>23</v>
      </c>
      <c r="F105" s="22">
        <v>110.5</v>
      </c>
      <c r="G105" s="22">
        <v>58.5</v>
      </c>
      <c r="H105" s="22">
        <v>58.5</v>
      </c>
    </row>
    <row r="106" spans="1:8" ht="39">
      <c r="A106" s="7">
        <v>403</v>
      </c>
      <c r="B106" s="21" t="s">
        <v>54</v>
      </c>
      <c r="C106" s="21" t="s">
        <v>60</v>
      </c>
      <c r="D106" s="21" t="s">
        <v>116</v>
      </c>
      <c r="E106" s="18" t="s">
        <v>117</v>
      </c>
      <c r="F106" s="22">
        <v>110.5</v>
      </c>
      <c r="G106" s="22">
        <v>58.5</v>
      </c>
      <c r="H106" s="22">
        <v>58.5</v>
      </c>
    </row>
    <row r="107" spans="1:8" ht="39">
      <c r="A107" s="7">
        <v>403</v>
      </c>
      <c r="B107" s="21" t="s">
        <v>54</v>
      </c>
      <c r="C107" s="21" t="s">
        <v>62</v>
      </c>
      <c r="D107" s="21"/>
      <c r="E107" s="29" t="s">
        <v>63</v>
      </c>
      <c r="F107" s="22">
        <f>F108+F110</f>
        <v>217.1</v>
      </c>
      <c r="G107" s="22">
        <v>136.80000000000001</v>
      </c>
      <c r="H107" s="22">
        <v>3.4</v>
      </c>
    </row>
    <row r="108" spans="1:8" ht="39">
      <c r="A108" s="7">
        <v>403</v>
      </c>
      <c r="B108" s="21" t="s">
        <v>54</v>
      </c>
      <c r="C108" s="21" t="s">
        <v>62</v>
      </c>
      <c r="D108" s="21" t="s">
        <v>22</v>
      </c>
      <c r="E108" s="18" t="s">
        <v>23</v>
      </c>
      <c r="F108" s="22">
        <v>216.5</v>
      </c>
      <c r="G108" s="22">
        <v>136.80000000000001</v>
      </c>
      <c r="H108" s="22">
        <v>3.4</v>
      </c>
    </row>
    <row r="109" spans="1:8" ht="39">
      <c r="A109" s="7">
        <v>403</v>
      </c>
      <c r="B109" s="21" t="s">
        <v>54</v>
      </c>
      <c r="C109" s="21" t="s">
        <v>62</v>
      </c>
      <c r="D109" s="21" t="s">
        <v>116</v>
      </c>
      <c r="E109" s="18" t="s">
        <v>117</v>
      </c>
      <c r="F109" s="22">
        <v>216.5</v>
      </c>
      <c r="G109" s="22">
        <v>136.80000000000001</v>
      </c>
      <c r="H109" s="22">
        <v>3.4</v>
      </c>
    </row>
    <row r="110" spans="1:8">
      <c r="A110" s="7">
        <v>403</v>
      </c>
      <c r="B110" s="21" t="s">
        <v>54</v>
      </c>
      <c r="C110" s="21" t="s">
        <v>62</v>
      </c>
      <c r="D110" s="21" t="s">
        <v>109</v>
      </c>
      <c r="E110" s="18" t="s">
        <v>110</v>
      </c>
      <c r="F110" s="22">
        <v>0.6</v>
      </c>
      <c r="G110" s="22">
        <v>0</v>
      </c>
      <c r="H110" s="22">
        <v>0</v>
      </c>
    </row>
    <row r="111" spans="1:8" ht="30" customHeight="1">
      <c r="A111" s="7">
        <v>403</v>
      </c>
      <c r="B111" s="21" t="s">
        <v>54</v>
      </c>
      <c r="C111" s="21" t="s">
        <v>62</v>
      </c>
      <c r="D111" s="21" t="s">
        <v>144</v>
      </c>
      <c r="E111" s="18" t="s">
        <v>146</v>
      </c>
      <c r="F111" s="22">
        <v>0.6</v>
      </c>
      <c r="G111" s="22">
        <v>0</v>
      </c>
      <c r="H111" s="22">
        <v>0</v>
      </c>
    </row>
    <row r="112" spans="1:8" ht="38.25" customHeight="1">
      <c r="A112" s="7">
        <v>403</v>
      </c>
      <c r="B112" s="21" t="s">
        <v>54</v>
      </c>
      <c r="C112" s="32" t="s">
        <v>148</v>
      </c>
      <c r="D112" s="30"/>
      <c r="E112" s="31" t="s">
        <v>149</v>
      </c>
      <c r="F112" s="22">
        <v>12</v>
      </c>
      <c r="G112" s="22">
        <v>0</v>
      </c>
      <c r="H112" s="22">
        <v>0</v>
      </c>
    </row>
    <row r="113" spans="1:8" ht="34.5" customHeight="1">
      <c r="A113" s="7">
        <v>403</v>
      </c>
      <c r="B113" s="21" t="s">
        <v>54</v>
      </c>
      <c r="C113" s="32" t="s">
        <v>148</v>
      </c>
      <c r="D113" s="30" t="s">
        <v>22</v>
      </c>
      <c r="E113" s="31" t="s">
        <v>150</v>
      </c>
      <c r="F113" s="22">
        <v>12</v>
      </c>
      <c r="G113" s="22">
        <v>0</v>
      </c>
      <c r="H113" s="22">
        <v>0</v>
      </c>
    </row>
    <row r="114" spans="1:8" ht="40.5" customHeight="1">
      <c r="A114" s="7">
        <v>403</v>
      </c>
      <c r="B114" s="21" t="s">
        <v>54</v>
      </c>
      <c r="C114" s="32" t="s">
        <v>148</v>
      </c>
      <c r="D114" s="30" t="s">
        <v>116</v>
      </c>
      <c r="E114" s="31" t="s">
        <v>117</v>
      </c>
      <c r="F114" s="22">
        <v>12</v>
      </c>
      <c r="G114" s="22">
        <v>0</v>
      </c>
      <c r="H114" s="22">
        <v>0</v>
      </c>
    </row>
    <row r="115" spans="1:8" ht="39" customHeight="1">
      <c r="A115" s="7">
        <v>403</v>
      </c>
      <c r="B115" s="21" t="s">
        <v>54</v>
      </c>
      <c r="C115" s="21" t="s">
        <v>64</v>
      </c>
      <c r="D115" s="21"/>
      <c r="E115" s="18" t="s">
        <v>65</v>
      </c>
      <c r="F115" s="22">
        <v>29.1</v>
      </c>
      <c r="G115" s="22">
        <v>10</v>
      </c>
      <c r="H115" s="22">
        <v>10</v>
      </c>
    </row>
    <row r="116" spans="1:8" ht="39">
      <c r="A116" s="7">
        <v>403</v>
      </c>
      <c r="B116" s="21" t="s">
        <v>54</v>
      </c>
      <c r="C116" s="21" t="s">
        <v>64</v>
      </c>
      <c r="D116" s="21" t="s">
        <v>22</v>
      </c>
      <c r="E116" s="18" t="s">
        <v>23</v>
      </c>
      <c r="F116" s="22">
        <v>29.1</v>
      </c>
      <c r="G116" s="22">
        <v>10</v>
      </c>
      <c r="H116" s="22">
        <v>10</v>
      </c>
    </row>
    <row r="117" spans="1:8" ht="39">
      <c r="A117" s="7">
        <v>403</v>
      </c>
      <c r="B117" s="21" t="s">
        <v>54</v>
      </c>
      <c r="C117" s="21" t="s">
        <v>64</v>
      </c>
      <c r="D117" s="21" t="s">
        <v>116</v>
      </c>
      <c r="E117" s="18" t="s">
        <v>117</v>
      </c>
      <c r="F117" s="22">
        <v>29.1</v>
      </c>
      <c r="G117" s="22">
        <v>10</v>
      </c>
      <c r="H117" s="22">
        <v>10</v>
      </c>
    </row>
    <row r="118" spans="1:8">
      <c r="A118" s="7">
        <v>403</v>
      </c>
      <c r="B118" s="21" t="s">
        <v>81</v>
      </c>
      <c r="C118" s="21"/>
      <c r="D118" s="8"/>
      <c r="E118" s="9" t="s">
        <v>82</v>
      </c>
      <c r="F118" s="12">
        <v>31</v>
      </c>
      <c r="G118" s="12">
        <v>31</v>
      </c>
      <c r="H118" s="12">
        <v>31</v>
      </c>
    </row>
    <row r="119" spans="1:8">
      <c r="A119" s="7">
        <v>403</v>
      </c>
      <c r="B119" s="21" t="s">
        <v>83</v>
      </c>
      <c r="C119" s="21"/>
      <c r="D119" s="8"/>
      <c r="E119" s="9" t="s">
        <v>84</v>
      </c>
      <c r="F119" s="12">
        <v>31</v>
      </c>
      <c r="G119" s="12">
        <v>31</v>
      </c>
      <c r="H119" s="12">
        <v>31</v>
      </c>
    </row>
    <row r="120" spans="1:8" ht="77.25">
      <c r="A120" s="7">
        <v>403</v>
      </c>
      <c r="B120" s="21" t="s">
        <v>83</v>
      </c>
      <c r="C120" s="21" t="s">
        <v>13</v>
      </c>
      <c r="D120" s="8"/>
      <c r="E120" s="9" t="s">
        <v>91</v>
      </c>
      <c r="F120" s="12">
        <v>31</v>
      </c>
      <c r="G120" s="12">
        <v>31</v>
      </c>
      <c r="H120" s="12">
        <v>31</v>
      </c>
    </row>
    <row r="121" spans="1:8" ht="90">
      <c r="A121" s="7">
        <v>403</v>
      </c>
      <c r="B121" s="8" t="s">
        <v>83</v>
      </c>
      <c r="C121" s="8" t="s">
        <v>35</v>
      </c>
      <c r="D121" s="8"/>
      <c r="E121" s="9" t="s">
        <v>92</v>
      </c>
      <c r="F121" s="12">
        <v>31</v>
      </c>
      <c r="G121" s="12">
        <v>31</v>
      </c>
      <c r="H121" s="12">
        <v>31</v>
      </c>
    </row>
    <row r="122" spans="1:8" ht="39">
      <c r="A122" s="7">
        <v>403</v>
      </c>
      <c r="B122" s="8" t="s">
        <v>83</v>
      </c>
      <c r="C122" s="8" t="s">
        <v>86</v>
      </c>
      <c r="D122" s="8"/>
      <c r="E122" s="9" t="s">
        <v>87</v>
      </c>
      <c r="F122" s="12">
        <v>31</v>
      </c>
      <c r="G122" s="12">
        <v>31</v>
      </c>
      <c r="H122" s="12">
        <v>31</v>
      </c>
    </row>
    <row r="123" spans="1:8" ht="77.25" customHeight="1">
      <c r="A123" s="7">
        <v>403</v>
      </c>
      <c r="B123" s="8" t="s">
        <v>83</v>
      </c>
      <c r="C123" s="8" t="s">
        <v>85</v>
      </c>
      <c r="D123" s="8"/>
      <c r="E123" s="9" t="s">
        <v>88</v>
      </c>
      <c r="F123" s="12">
        <v>31</v>
      </c>
      <c r="G123" s="12">
        <v>31</v>
      </c>
      <c r="H123" s="12">
        <v>31</v>
      </c>
    </row>
    <row r="124" spans="1:8" ht="29.25" customHeight="1">
      <c r="A124" s="7">
        <v>403</v>
      </c>
      <c r="B124" s="8" t="s">
        <v>83</v>
      </c>
      <c r="C124" s="8" t="s">
        <v>85</v>
      </c>
      <c r="D124" s="8" t="s">
        <v>89</v>
      </c>
      <c r="E124" s="15" t="s">
        <v>90</v>
      </c>
      <c r="F124" s="12">
        <v>31</v>
      </c>
      <c r="G124" s="12">
        <v>31</v>
      </c>
      <c r="H124" s="12">
        <v>31</v>
      </c>
    </row>
    <row r="125" spans="1:8" ht="27.75" customHeight="1">
      <c r="A125" s="7">
        <v>403</v>
      </c>
      <c r="B125" s="8" t="s">
        <v>83</v>
      </c>
      <c r="C125" s="8" t="s">
        <v>85</v>
      </c>
      <c r="D125" s="8" t="s">
        <v>129</v>
      </c>
      <c r="E125" s="15" t="s">
        <v>130</v>
      </c>
      <c r="F125" s="12">
        <v>31</v>
      </c>
      <c r="G125" s="12">
        <v>31</v>
      </c>
      <c r="H125" s="12">
        <v>31</v>
      </c>
    </row>
    <row r="126" spans="1:8" ht="16.5" customHeight="1">
      <c r="A126" s="7">
        <v>403</v>
      </c>
      <c r="B126" s="8" t="s">
        <v>99</v>
      </c>
      <c r="C126" s="8"/>
      <c r="D126" s="8"/>
      <c r="E126" s="25" t="s">
        <v>100</v>
      </c>
      <c r="F126" s="12">
        <f>F127+F136</f>
        <v>116.8</v>
      </c>
      <c r="G126" s="12">
        <v>102.2</v>
      </c>
      <c r="H126" s="12">
        <v>102.2</v>
      </c>
    </row>
    <row r="127" spans="1:8" ht="18" customHeight="1">
      <c r="A127" s="7">
        <v>403</v>
      </c>
      <c r="B127" s="33" t="s">
        <v>151</v>
      </c>
      <c r="C127" s="33"/>
      <c r="D127" s="33"/>
      <c r="E127" s="34" t="s">
        <v>152</v>
      </c>
      <c r="F127" s="12">
        <v>30</v>
      </c>
      <c r="G127" s="12">
        <v>0</v>
      </c>
      <c r="H127" s="12">
        <v>0</v>
      </c>
    </row>
    <row r="128" spans="1:8" ht="81.75" customHeight="1">
      <c r="A128" s="7">
        <v>403</v>
      </c>
      <c r="B128" s="33" t="s">
        <v>151</v>
      </c>
      <c r="C128" s="33" t="s">
        <v>13</v>
      </c>
      <c r="D128" s="33"/>
      <c r="E128" s="34" t="s">
        <v>153</v>
      </c>
      <c r="F128" s="12">
        <v>30</v>
      </c>
      <c r="G128" s="12">
        <v>0</v>
      </c>
      <c r="H128" s="12">
        <v>0</v>
      </c>
    </row>
    <row r="129" spans="1:8" ht="93.75" customHeight="1">
      <c r="A129" s="7">
        <v>403</v>
      </c>
      <c r="B129" s="33" t="s">
        <v>151</v>
      </c>
      <c r="C129" s="33" t="s">
        <v>35</v>
      </c>
      <c r="D129" s="33"/>
      <c r="E129" s="34" t="s">
        <v>154</v>
      </c>
      <c r="F129" s="12">
        <v>30</v>
      </c>
      <c r="G129" s="12">
        <v>0</v>
      </c>
      <c r="H129" s="12">
        <v>0</v>
      </c>
    </row>
    <row r="130" spans="1:8" ht="68.25" customHeight="1">
      <c r="A130" s="7">
        <v>403</v>
      </c>
      <c r="B130" s="33" t="s">
        <v>151</v>
      </c>
      <c r="C130" s="33" t="s">
        <v>103</v>
      </c>
      <c r="D130" s="33"/>
      <c r="E130" s="34" t="s">
        <v>102</v>
      </c>
      <c r="F130" s="12">
        <v>30</v>
      </c>
      <c r="G130" s="12">
        <v>0</v>
      </c>
      <c r="H130" s="12">
        <v>0</v>
      </c>
    </row>
    <row r="131" spans="1:8" ht="93.75" customHeight="1">
      <c r="A131" s="7">
        <v>403</v>
      </c>
      <c r="B131" s="33" t="s">
        <v>151</v>
      </c>
      <c r="C131" s="33" t="s">
        <v>155</v>
      </c>
      <c r="D131" s="33"/>
      <c r="E131" s="34" t="s">
        <v>156</v>
      </c>
      <c r="F131" s="12">
        <v>30</v>
      </c>
      <c r="G131" s="12">
        <v>0</v>
      </c>
      <c r="H131" s="12">
        <v>0</v>
      </c>
    </row>
    <row r="132" spans="1:8" ht="39.75" customHeight="1">
      <c r="A132" s="7">
        <v>403</v>
      </c>
      <c r="B132" s="33" t="s">
        <v>151</v>
      </c>
      <c r="C132" s="33" t="s">
        <v>155</v>
      </c>
      <c r="D132" s="33" t="s">
        <v>22</v>
      </c>
      <c r="E132" s="34" t="s">
        <v>23</v>
      </c>
      <c r="F132" s="12">
        <v>10</v>
      </c>
      <c r="G132" s="12">
        <v>0</v>
      </c>
      <c r="H132" s="12">
        <v>0</v>
      </c>
    </row>
    <row r="133" spans="1:8" ht="41.25" customHeight="1">
      <c r="A133" s="7">
        <v>403</v>
      </c>
      <c r="B133" s="33" t="s">
        <v>151</v>
      </c>
      <c r="C133" s="33" t="s">
        <v>155</v>
      </c>
      <c r="D133" s="33" t="s">
        <v>116</v>
      </c>
      <c r="E133" s="34" t="s">
        <v>157</v>
      </c>
      <c r="F133" s="12">
        <v>10</v>
      </c>
      <c r="G133" s="12">
        <v>0</v>
      </c>
      <c r="H133" s="12">
        <v>0</v>
      </c>
    </row>
    <row r="134" spans="1:8" ht="26.25">
      <c r="A134" s="7">
        <v>403</v>
      </c>
      <c r="B134" s="33" t="s">
        <v>151</v>
      </c>
      <c r="C134" s="33" t="s">
        <v>155</v>
      </c>
      <c r="D134" s="33" t="s">
        <v>89</v>
      </c>
      <c r="E134" s="34" t="s">
        <v>90</v>
      </c>
      <c r="F134" s="12">
        <v>20</v>
      </c>
      <c r="G134" s="12">
        <v>0</v>
      </c>
      <c r="H134" s="12">
        <v>0</v>
      </c>
    </row>
    <row r="135" spans="1:8" ht="19.5" customHeight="1">
      <c r="A135" s="7">
        <v>403</v>
      </c>
      <c r="B135" s="33" t="s">
        <v>151</v>
      </c>
      <c r="C135" s="33" t="s">
        <v>155</v>
      </c>
      <c r="D135" s="33" t="s">
        <v>158</v>
      </c>
      <c r="E135" s="34" t="s">
        <v>159</v>
      </c>
      <c r="F135" s="12">
        <v>20</v>
      </c>
      <c r="G135" s="12">
        <v>0</v>
      </c>
      <c r="H135" s="12">
        <v>0</v>
      </c>
    </row>
    <row r="136" spans="1:8" ht="31.5" customHeight="1">
      <c r="A136" s="7">
        <v>403</v>
      </c>
      <c r="B136" s="8" t="s">
        <v>101</v>
      </c>
      <c r="C136" s="8"/>
      <c r="D136" s="8"/>
      <c r="E136" s="9" t="s">
        <v>160</v>
      </c>
      <c r="F136" s="12">
        <v>86.8</v>
      </c>
      <c r="G136" s="12">
        <v>102.2</v>
      </c>
      <c r="H136" s="12">
        <v>102.2</v>
      </c>
    </row>
    <row r="137" spans="1:8" ht="77.25">
      <c r="A137" s="7">
        <v>403</v>
      </c>
      <c r="B137" s="8" t="s">
        <v>101</v>
      </c>
      <c r="C137" s="8" t="s">
        <v>13</v>
      </c>
      <c r="D137" s="8"/>
      <c r="E137" s="9" t="s">
        <v>91</v>
      </c>
      <c r="F137" s="12">
        <v>86.8</v>
      </c>
      <c r="G137" s="12">
        <v>102.2</v>
      </c>
      <c r="H137" s="12">
        <v>102.2</v>
      </c>
    </row>
    <row r="138" spans="1:8" ht="92.25" customHeight="1">
      <c r="A138" s="7">
        <v>403</v>
      </c>
      <c r="B138" s="8" t="s">
        <v>101</v>
      </c>
      <c r="C138" s="8" t="s">
        <v>35</v>
      </c>
      <c r="D138" s="8"/>
      <c r="E138" s="9" t="s">
        <v>92</v>
      </c>
      <c r="F138" s="12">
        <v>86.8</v>
      </c>
      <c r="G138" s="12">
        <v>102.2</v>
      </c>
      <c r="H138" s="12">
        <v>102.2</v>
      </c>
    </row>
    <row r="139" spans="1:8" ht="69" customHeight="1">
      <c r="A139" s="7">
        <v>403</v>
      </c>
      <c r="B139" s="8" t="s">
        <v>101</v>
      </c>
      <c r="C139" s="8" t="s">
        <v>103</v>
      </c>
      <c r="D139" s="8"/>
      <c r="E139" s="9" t="s">
        <v>102</v>
      </c>
      <c r="F139" s="12">
        <v>86.8</v>
      </c>
      <c r="G139" s="12">
        <v>102.2</v>
      </c>
      <c r="H139" s="12">
        <v>102.2</v>
      </c>
    </row>
    <row r="140" spans="1:8" ht="54.75" customHeight="1">
      <c r="A140" s="7">
        <v>403</v>
      </c>
      <c r="B140" s="8" t="s">
        <v>101</v>
      </c>
      <c r="C140" s="8" t="s">
        <v>105</v>
      </c>
      <c r="D140" s="8"/>
      <c r="E140" s="18" t="s">
        <v>104</v>
      </c>
      <c r="F140" s="12">
        <v>86.8</v>
      </c>
      <c r="G140" s="12">
        <v>102.2</v>
      </c>
      <c r="H140" s="12">
        <v>102.2</v>
      </c>
    </row>
    <row r="141" spans="1:8" ht="93" customHeight="1">
      <c r="A141" s="7">
        <v>403</v>
      </c>
      <c r="B141" s="8" t="s">
        <v>101</v>
      </c>
      <c r="C141" s="8" t="s">
        <v>105</v>
      </c>
      <c r="D141" s="8" t="s">
        <v>16</v>
      </c>
      <c r="E141" s="9" t="s">
        <v>17</v>
      </c>
      <c r="F141" s="12">
        <v>61.8</v>
      </c>
      <c r="G141" s="12">
        <v>61.8</v>
      </c>
      <c r="H141" s="12">
        <v>61.8</v>
      </c>
    </row>
    <row r="142" spans="1:8" ht="38.25" customHeight="1">
      <c r="A142" s="7">
        <v>403</v>
      </c>
      <c r="B142" s="8" t="s">
        <v>101</v>
      </c>
      <c r="C142" s="8" t="s">
        <v>105</v>
      </c>
      <c r="D142" s="8" t="s">
        <v>114</v>
      </c>
      <c r="E142" s="9" t="s">
        <v>115</v>
      </c>
      <c r="F142" s="12">
        <v>61.8</v>
      </c>
      <c r="G142" s="12">
        <v>61.8</v>
      </c>
      <c r="H142" s="12">
        <v>61.8</v>
      </c>
    </row>
    <row r="143" spans="1:8" ht="41.25" customHeight="1">
      <c r="A143" s="7">
        <v>403</v>
      </c>
      <c r="B143" s="8" t="s">
        <v>101</v>
      </c>
      <c r="C143" s="8" t="s">
        <v>105</v>
      </c>
      <c r="D143" s="8" t="s">
        <v>22</v>
      </c>
      <c r="E143" s="9" t="s">
        <v>23</v>
      </c>
      <c r="F143" s="12">
        <v>25</v>
      </c>
      <c r="G143" s="12">
        <v>40.4</v>
      </c>
      <c r="H143" s="12">
        <v>40.4</v>
      </c>
    </row>
    <row r="144" spans="1:8" ht="39" customHeight="1">
      <c r="A144" s="7">
        <v>403</v>
      </c>
      <c r="B144" s="8" t="s">
        <v>101</v>
      </c>
      <c r="C144" s="8" t="s">
        <v>105</v>
      </c>
      <c r="D144" s="8" t="s">
        <v>116</v>
      </c>
      <c r="E144" s="9" t="s">
        <v>117</v>
      </c>
      <c r="F144" s="12">
        <v>25</v>
      </c>
      <c r="G144" s="12">
        <v>40.4</v>
      </c>
      <c r="H144" s="12">
        <v>40.4</v>
      </c>
    </row>
    <row r="145" spans="1:8" ht="51.75" customHeight="1">
      <c r="A145" s="7">
        <v>403</v>
      </c>
      <c r="B145" s="8" t="s">
        <v>66</v>
      </c>
      <c r="C145" s="8"/>
      <c r="D145" s="8"/>
      <c r="E145" s="9" t="s">
        <v>67</v>
      </c>
      <c r="F145" s="12">
        <v>690.7</v>
      </c>
      <c r="G145" s="12">
        <v>690.7</v>
      </c>
      <c r="H145" s="12">
        <v>690.7</v>
      </c>
    </row>
    <row r="146" spans="1:8" ht="32.25" customHeight="1">
      <c r="A146" s="7">
        <v>403</v>
      </c>
      <c r="B146" s="8" t="s">
        <v>69</v>
      </c>
      <c r="C146" s="8"/>
      <c r="D146" s="8"/>
      <c r="E146" s="9" t="s">
        <v>68</v>
      </c>
      <c r="F146" s="12">
        <v>690.7</v>
      </c>
      <c r="G146" s="12">
        <v>690.7</v>
      </c>
      <c r="H146" s="12">
        <v>690.7</v>
      </c>
    </row>
    <row r="147" spans="1:8" ht="77.25">
      <c r="A147" s="7">
        <v>403</v>
      </c>
      <c r="B147" s="8" t="s">
        <v>69</v>
      </c>
      <c r="C147" s="8" t="s">
        <v>13</v>
      </c>
      <c r="D147" s="8"/>
      <c r="E147" s="9" t="s">
        <v>91</v>
      </c>
      <c r="F147" s="12">
        <v>690.7</v>
      </c>
      <c r="G147" s="12">
        <v>690.7</v>
      </c>
      <c r="H147" s="12">
        <v>690.7</v>
      </c>
    </row>
    <row r="148" spans="1:8" ht="90">
      <c r="A148" s="7">
        <v>403</v>
      </c>
      <c r="B148" s="8" t="s">
        <v>69</v>
      </c>
      <c r="C148" s="8" t="s">
        <v>35</v>
      </c>
      <c r="D148" s="8"/>
      <c r="E148" s="9" t="s">
        <v>92</v>
      </c>
      <c r="F148" s="12">
        <v>690.7</v>
      </c>
      <c r="G148" s="12">
        <v>690.7</v>
      </c>
      <c r="H148" s="12">
        <v>690.7</v>
      </c>
    </row>
    <row r="149" spans="1:8" ht="40.5" customHeight="1">
      <c r="A149" s="7">
        <v>403</v>
      </c>
      <c r="B149" s="8" t="s">
        <v>69</v>
      </c>
      <c r="C149" s="8" t="s">
        <v>73</v>
      </c>
      <c r="D149" s="8"/>
      <c r="E149" s="9" t="s">
        <v>72</v>
      </c>
      <c r="F149" s="12">
        <v>690.7</v>
      </c>
      <c r="G149" s="12">
        <v>690.7</v>
      </c>
      <c r="H149" s="12">
        <v>690.7</v>
      </c>
    </row>
    <row r="150" spans="1:8" ht="92.25" customHeight="1">
      <c r="A150" s="7">
        <v>403</v>
      </c>
      <c r="B150" s="8" t="s">
        <v>69</v>
      </c>
      <c r="C150" s="8" t="s">
        <v>76</v>
      </c>
      <c r="D150" s="8"/>
      <c r="E150" s="9" t="s">
        <v>77</v>
      </c>
      <c r="F150" s="12">
        <v>689.7</v>
      </c>
      <c r="G150" s="12">
        <v>689.7</v>
      </c>
      <c r="H150" s="12">
        <v>689.7</v>
      </c>
    </row>
    <row r="151" spans="1:8">
      <c r="A151" s="7">
        <v>403</v>
      </c>
      <c r="B151" s="8" t="s">
        <v>69</v>
      </c>
      <c r="C151" s="8" t="s">
        <v>76</v>
      </c>
      <c r="D151" s="8" t="s">
        <v>131</v>
      </c>
      <c r="E151" s="9" t="s">
        <v>132</v>
      </c>
      <c r="F151" s="12">
        <v>689.7</v>
      </c>
      <c r="G151" s="12">
        <v>689.7</v>
      </c>
      <c r="H151" s="12">
        <v>689.7</v>
      </c>
    </row>
    <row r="152" spans="1:8">
      <c r="A152" s="7">
        <v>403</v>
      </c>
      <c r="B152" s="8" t="s">
        <v>69</v>
      </c>
      <c r="C152" s="8" t="s">
        <v>76</v>
      </c>
      <c r="D152" s="8" t="s">
        <v>74</v>
      </c>
      <c r="E152" s="9" t="s">
        <v>75</v>
      </c>
      <c r="F152" s="12">
        <v>689.7</v>
      </c>
      <c r="G152" s="12">
        <v>689.7</v>
      </c>
      <c r="H152" s="12">
        <v>689.7</v>
      </c>
    </row>
    <row r="153" spans="1:8" ht="90">
      <c r="A153" s="7">
        <v>403</v>
      </c>
      <c r="B153" s="8" t="s">
        <v>69</v>
      </c>
      <c r="C153" s="8" t="s">
        <v>70</v>
      </c>
      <c r="D153" s="8"/>
      <c r="E153" s="9" t="s">
        <v>71</v>
      </c>
      <c r="F153" s="12">
        <v>1</v>
      </c>
      <c r="G153" s="12">
        <v>1</v>
      </c>
      <c r="H153" s="12">
        <v>1</v>
      </c>
    </row>
    <row r="154" spans="1:8">
      <c r="A154" s="7">
        <v>403</v>
      </c>
      <c r="B154" s="8" t="s">
        <v>69</v>
      </c>
      <c r="C154" s="8" t="s">
        <v>70</v>
      </c>
      <c r="D154" s="8" t="s">
        <v>131</v>
      </c>
      <c r="E154" s="9" t="s">
        <v>132</v>
      </c>
      <c r="F154" s="12">
        <v>1</v>
      </c>
      <c r="G154" s="12">
        <v>1</v>
      </c>
      <c r="H154" s="12">
        <v>1</v>
      </c>
    </row>
    <row r="155" spans="1:8">
      <c r="A155" s="7">
        <v>403</v>
      </c>
      <c r="B155" s="8" t="s">
        <v>69</v>
      </c>
      <c r="C155" s="8" t="s">
        <v>70</v>
      </c>
      <c r="D155" s="8" t="s">
        <v>74</v>
      </c>
      <c r="E155" s="9" t="s">
        <v>75</v>
      </c>
      <c r="F155" s="12">
        <v>1</v>
      </c>
      <c r="G155" s="12">
        <v>1</v>
      </c>
      <c r="H155" s="12">
        <v>1</v>
      </c>
    </row>
    <row r="156" spans="1:8">
      <c r="A156" s="7">
        <v>403</v>
      </c>
      <c r="B156" s="8" t="s">
        <v>69</v>
      </c>
      <c r="C156" s="8" t="s">
        <v>70</v>
      </c>
      <c r="D156" s="8" t="s">
        <v>74</v>
      </c>
      <c r="E156" s="9" t="s">
        <v>75</v>
      </c>
      <c r="F156" s="12">
        <v>1</v>
      </c>
      <c r="G156" s="12">
        <v>1</v>
      </c>
      <c r="H156" s="12">
        <v>1</v>
      </c>
    </row>
  </sheetData>
  <mergeCells count="11">
    <mergeCell ref="A18:A19"/>
    <mergeCell ref="B18:B20"/>
    <mergeCell ref="C18:C20"/>
    <mergeCell ref="D18:D20"/>
    <mergeCell ref="E1:H8"/>
    <mergeCell ref="B16:F16"/>
    <mergeCell ref="F18:H18"/>
    <mergeCell ref="F19:F20"/>
    <mergeCell ref="G19:H19"/>
    <mergeCell ref="E18:E20"/>
    <mergeCell ref="E12:H12"/>
  </mergeCells>
  <phoneticPr fontId="0" type="noConversion"/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2018-08-02T08:18:23Z</dcterms:modified>
</cp:coreProperties>
</file>