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  <sheet name="ведом" sheetId="2" r:id="rId2"/>
    <sheet name="РПЦВ" sheetId="3" r:id="rId3"/>
    <sheet name="МП" sheetId="4" r:id="rId4"/>
    <sheet name="Пенсия" sheetId="5" r:id="rId5"/>
    <sheet name="ведом (КОСГУ)" sheetId="6" r:id="rId6"/>
  </sheets>
  <definedNames>
    <definedName name="_xlnm.Print_Titles" localSheetId="1">'ведом'!$21:$23</definedName>
    <definedName name="_xlnm.Print_Titles" localSheetId="5">'ведом (КОСГУ)'!$4:$6</definedName>
    <definedName name="_xlnm.Print_Titles" localSheetId="3">'МП'!$21:$21</definedName>
    <definedName name="_xlnm.Print_Titles" localSheetId="2">'РПЦВ'!$21:$23</definedName>
    <definedName name="_xlnm.Print_Titles" localSheetId="0">'функцион'!$20:$20</definedName>
  </definedNames>
  <calcPr fullCalcOnLoad="1"/>
</workbook>
</file>

<file path=xl/sharedStrings.xml><?xml version="1.0" encoding="utf-8"?>
<sst xmlns="http://schemas.openxmlformats.org/spreadsheetml/2006/main" count="2225" uniqueCount="276">
  <si>
    <t xml:space="preserve">                      к решению Совета Депутатов</t>
  </si>
  <si>
    <t>ведомство</t>
  </si>
  <si>
    <t>РП</t>
  </si>
  <si>
    <t>КЦСР</t>
  </si>
  <si>
    <t>КВР</t>
  </si>
  <si>
    <t>Наименование</t>
  </si>
  <si>
    <t>Всего, тыс. руб.</t>
  </si>
  <si>
    <t>0100</t>
  </si>
  <si>
    <t>Общегосударственные вопросы</t>
  </si>
  <si>
    <t>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</si>
  <si>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</si>
  <si>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</si>
  <si>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</si>
  <si>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</si>
  <si>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</si>
  <si>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</si>
  <si>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</si>
  <si>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</si>
  <si>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</si>
  <si>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</si>
  <si>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</si>
  <si>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</si>
  <si>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</si>
  <si>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</si>
  <si>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</si>
  <si>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</si>
  <si>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</si>
  <si>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</si>
  <si>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</si>
  <si>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</si>
  <si>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</si>
  <si>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</si>
  <si>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</si>
  <si>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</si>
  <si>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</si>
  <si>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</si>
  <si>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</si>
  <si>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</si>
  <si>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</si>
  <si>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</si>
  <si>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</si>
  <si>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</si>
  <si>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</si>
  <si>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</si>
  <si>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240</t>
  </si>
  <si>
    <t>Иные закупки товаров, работ и услуг для обеспечения государственных (муниципальных) нужд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</si>
  <si>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</si>
  <si>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</si>
  <si>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</si>
  <si>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</si>
  <si>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</si>
  <si>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 xml:space="preserve">                      "О бюджете Западнодвинского сельского поселения</t>
  </si>
  <si>
    <t>Финансовое обеспечение мероприятий по блпгоустройству поселения</t>
  </si>
  <si>
    <t>Социальная политика</t>
  </si>
  <si>
    <t>1001</t>
  </si>
  <si>
    <t>Пенсионное обеспечение</t>
  </si>
  <si>
    <t>300</t>
  </si>
  <si>
    <t>Социальное обеспечение и иные выплаты населению</t>
  </si>
  <si>
    <t>310</t>
  </si>
  <si>
    <t>Публичные  нормативные социальные выплаты гражданам</t>
  </si>
  <si>
    <t>1000</t>
  </si>
  <si>
    <t>1100</t>
  </si>
  <si>
    <t>Физическая культура и спорт</t>
  </si>
  <si>
    <t>1102</t>
  </si>
  <si>
    <t>Массовый спорт</t>
  </si>
  <si>
    <t xml:space="preserve">                      Ильинского сельского поселения</t>
  </si>
  <si>
    <t>Ильинское сельское поселение</t>
  </si>
  <si>
    <t>403</t>
  </si>
  <si>
    <t>Содержание в надлежащем сосотоянии многоквартирных жилых домов, находящихся в муниципальной собственности поселения.</t>
  </si>
  <si>
    <t>Обеспечивающая подпрограмма</t>
  </si>
  <si>
    <t>Всего</t>
  </si>
  <si>
    <t>1</t>
  </si>
  <si>
    <t>9</t>
  </si>
  <si>
    <t>2</t>
  </si>
  <si>
    <t>3</t>
  </si>
  <si>
    <t>Подпрограмма Создание условий для эффективного функционирования исполнительного органа местного самоуправления - администрации Ильинского сельского поселения Западнодвинского района Тверской области</t>
  </si>
  <si>
    <t>Ильинское сельское поселение Западнодвинского района Тверской области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</si>
  <si>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</si>
  <si>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</si>
  <si>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</si>
  <si>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ЦСР</t>
  </si>
  <si>
    <t>вид</t>
  </si>
  <si>
    <t>дата</t>
  </si>
  <si>
    <t>номер</t>
  </si>
  <si>
    <t>2016 год</t>
  </si>
  <si>
    <t>Ежемесячная доплатакгосударственной пенсии муниципальным служащим</t>
  </si>
  <si>
    <t>Решение Совета депутатов</t>
  </si>
  <si>
    <t>«Положение об условиях предоставления и назначения выплаты пенсии за выслугу муниципальной службы муниципальным служащим Западнодвинского сельского поселенияЗападнодвинского района Тверской области»</t>
  </si>
  <si>
    <t>к решению Совета депутатов Ильинского сельского поселения</t>
  </si>
  <si>
    <t xml:space="preserve"> Западнодвинского района Тверской области</t>
  </si>
  <si>
    <t xml:space="preserve">                      "О бюджете Ильинского сельского поселения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</si>
  <si>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</si>
  <si>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Финансовое обеспечение работ по содержанию и проведению ремонтных работ сетей водопотребления и водоотведения</t>
  </si>
  <si>
    <t>Финансовое обеспечение работ по строительсьву новых и содержанию в надлежащем состоянии колодцев в поселении.</t>
  </si>
  <si>
    <t>Финансовое обеспечение мероприятий по вывозу мусора в поселении и ТБО от частного сектора с дальнейшей утилизацией.</t>
  </si>
  <si>
    <t xml:space="preserve">                      Ильинского района Тверской области на  2016 год".</t>
  </si>
  <si>
    <t>Распределение бюджетных ассигнований  Ильинского сельского поселения Западнодвинского района Тверской области по разделам и подразделам классификации расходов бюджетов  на 2016 год.</t>
  </si>
  <si>
    <t>0111</t>
  </si>
  <si>
    <t>Резервный фонд</t>
  </si>
  <si>
    <t>0412</t>
  </si>
  <si>
    <t>Другие вопросы в области национальной экономики</t>
  </si>
  <si>
    <t>Ведомственная структура расходов бюджета Ильинского сельского поселения Западнодвинского района Тверской области по главным рапорядителям бюджетных средств, разделам, подразделам, целевым статьям (муниципальных программ и непрограммным направлениям деятельности), группам (группам и подгруппам) видов расходов классификации расходов бюджетов  на 2016 год.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</si>
  <si>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администраций.</t>
  </si>
  <si>
    <t>2100000000</t>
  </si>
  <si>
    <t>Муниципальная программа "Повышение эффективности муниципального управления в Ильинском сельском  поселенииЗападнодвинского района Тверской области" на 2015-2018 годы.</t>
  </si>
  <si>
    <t>2190000000</t>
  </si>
  <si>
    <t>Обеспечивающая подпрограмма.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</si>
  <si>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</si>
  <si>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2199004145С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</si>
  <si>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</si>
  <si>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</si>
  <si>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</si>
  <si>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(муниципадбных) органов.</t>
  </si>
  <si>
    <t xml:space="preserve">Фонд оплаты труда государственных (муниципальных) органов. </t>
  </si>
  <si>
    <t>Иные выплаты персоналу государственных (муниципальных) органов, за исключением фонда оплаты труда.</t>
  </si>
  <si>
    <t>Финансовое обеспечение расходов по центральному аппарату муниципального образования.</t>
  </si>
  <si>
    <t xml:space="preserve">Фонд оплаты труда государственных (муниципальных) органов и взносы по обязательному социальному страхованию. 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</si>
  <si>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</si>
  <si>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</si>
  <si>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219004150С</t>
  </si>
  <si>
    <t>244</t>
  </si>
  <si>
    <t>Прочая закупка товаров, работ и услуг для обеспечения государственных (муниципальных) нужд.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</si>
  <si>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</si>
  <si>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</si>
  <si>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</si>
  <si>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</si>
  <si>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</si>
  <si>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</si>
  <si>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</si>
  <si>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</si>
  <si>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Подпрограмма 1 "Создание условий для эффективного функционирования исполнительного органа местного самоуправления администрации Илинского сельского поселения Западнодвинского района Тверской области".</t>
  </si>
  <si>
    <t>211067541О</t>
  </si>
  <si>
    <t>211065118О</t>
  </si>
  <si>
    <t>Защита населения и территории от чрезвычайных ситуаций природного и техногенного характера, гражданская оборона.</t>
  </si>
  <si>
    <t>Подпрограмма 1 "Создание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области".</t>
  </si>
  <si>
    <t>211034001Б</t>
  </si>
  <si>
    <t>211024003О</t>
  </si>
  <si>
    <t>223024004Б</t>
  </si>
  <si>
    <t>Расходы по разработке и составлению генеральных планов поселения</t>
  </si>
  <si>
    <t>Муниципальная пограмма "Развитие жилищно-коммунального хозяйства в поселении Западнодвинского района Тверской области" на 2015 - 2018 годы.</t>
  </si>
  <si>
    <t>2200000000</t>
  </si>
  <si>
    <t>2210000000</t>
  </si>
  <si>
    <t>Подпрограмма 1 "Улучшение условий проживания граждан Ильинского сельского поселения в существующем жилищном фонде"</t>
  </si>
  <si>
    <t>221014002Б</t>
  </si>
  <si>
    <t>221024005Б</t>
  </si>
  <si>
    <t>Финансовое обеспечение по оплате взносов на капитальный ремонт муниципального жилищного фонда.</t>
  </si>
  <si>
    <t>Муниципальная пограмма "Развитие жилищно-коммунального хозяйства в поселении Западнодвинского района Тверской области" на 2015 -2018 годы.</t>
  </si>
  <si>
    <t>2220000000</t>
  </si>
  <si>
    <t>222014004Б</t>
  </si>
  <si>
    <t>222014006Б</t>
  </si>
  <si>
    <t>Муниципальная пограмма "Развитие жилищно-коммунального хозяйства в поселении Западнодвинского района Тверской области" на 2015-2018 годы.</t>
  </si>
  <si>
    <t>2230000000</t>
  </si>
  <si>
    <t>Подпрограмма 2 "Повышение надежности и эффективности функционирования объектов коммунальногохозяйства Ильинского сельского посекления".</t>
  </si>
  <si>
    <t>Подпрограмма 3 " Оргнизация благоустройства территории поселения"</t>
  </si>
  <si>
    <t>223014001Б</t>
  </si>
  <si>
    <t>223014002Б</t>
  </si>
  <si>
    <t>Финансовое обеспечение на развитеие и содержание сетей уличного освещения в границах поселения.</t>
  </si>
  <si>
    <t>223014003Б</t>
  </si>
  <si>
    <t>223024001Б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</si>
  <si>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</si>
  <si>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211054001Э</t>
  </si>
  <si>
    <t>211000000</t>
  </si>
  <si>
    <t>211024002О</t>
  </si>
  <si>
    <t>211024004О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</si>
  <si>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"Культура".</t>
  </si>
  <si>
    <t>211044002Б</t>
  </si>
  <si>
    <t>Финансовое обеспечение структурного подразделения администрации поселения по физической культуре и спорту</t>
  </si>
  <si>
    <t>2016  год</t>
  </si>
  <si>
    <t>Распределение бюджетных ассигнований Ильинского сельского поселения по разделам,    подразделам, целевым статьям (муниципальным программам и непрограммным направлениям деятельности,) группам  (группам и подгруппам) видов расходов классификации расходов бюджетов на 2016 год.</t>
  </si>
  <si>
    <t>Финансовое обеспечение работ по содержанию и проведению ремонтных работ сетей водопотребления и водоотведения.</t>
  </si>
  <si>
    <t>Муниципальная программа "Повышение эффективности муниципального управления в Ильинском сельском  поселении Западнодвинского района Тверской области"  на 2015-2018 годы</t>
  </si>
  <si>
    <t>Муниципальная программ "Развитие жилищно-коммунального хозяйства в Ильинском сельском  поселении  Западнодвинского района Тверской области" на 2015-2018 годы</t>
  </si>
  <si>
    <t>Подпрограмма  1 "Улучшениеусловий  проживания граждан Ильинского сельского поселения  Западнодвинского района Тверской области в существующем жилищном фонде".</t>
  </si>
  <si>
    <t>Подпрограмма  2 "Повышение надежности и эффективности функционирования объектов коммунального хозяйства Ильинского сельского поселения Западнодвинского района Тверской области" .</t>
  </si>
  <si>
    <t>0</t>
  </si>
  <si>
    <t xml:space="preserve">                      Западнодвинского района Тверской области на  2016 год".</t>
  </si>
  <si>
    <t>Распределение бюджетных ассигнований  на реализацию муниципальных программ и непрограммным направлениям деятельности по главным распорядителям средств Ильинского сельского поселения Западнодвинского района Тверской области на 2016 год.</t>
  </si>
  <si>
    <t>сумма                                          (тыс. руб.)</t>
  </si>
  <si>
    <t>"О бюджете Ильинского сельского поселения  Западнодвинского района Тверской области на 2016 год".</t>
  </si>
  <si>
    <t>Общий объем бюджетных ассигнований, направленных на исполнение публичных нормативных обязательств Ильинского сельского поселения Западнодвинского района Тверской области на 2016 год.</t>
  </si>
  <si>
    <t xml:space="preserve">                      Приложение №7</t>
  </si>
  <si>
    <t xml:space="preserve">                      Приложение №8</t>
  </si>
  <si>
    <t xml:space="preserve">                      Приложение №9</t>
  </si>
  <si>
    <t xml:space="preserve">                      Приложение №10</t>
  </si>
  <si>
    <t>Приложение №11</t>
  </si>
  <si>
    <t>Структура расходов бюджета Ильинского сельского поселения Западнодвинского района Тверской области по главным рапорядителям бюджетных средств, разделам, подразделам, целевым статьям (муниципальных программ и непрограммным направлениям деятельности), группам (группам и подгруппам) видов расходов, КОСГУ  классификации расходов бюджетов  на 2016 год.</t>
  </si>
  <si>
    <t>- 211 заработная плата</t>
  </si>
  <si>
    <t>- 213 начисления на заработную плату</t>
  </si>
  <si>
    <t>- 212 прочие выплаты</t>
  </si>
  <si>
    <t>- 213 начисления на прочие выплаты</t>
  </si>
  <si>
    <t>- 221 услуги связи</t>
  </si>
  <si>
    <t>- 223 коммунальные услуги</t>
  </si>
  <si>
    <t>- 225 работы, услуги по содержанию имущества</t>
  </si>
  <si>
    <t>- 226 прочие работы, услуги</t>
  </si>
  <si>
    <t>- 340 увеличение стоимости материальных запасов</t>
  </si>
  <si>
    <t xml:space="preserve">- 222 транспортные услуги </t>
  </si>
  <si>
    <t>- 225 работы, услуги по содержанию имущества (заправка катриджей 2,8; техосмотр автомобиля 1,2)</t>
  </si>
  <si>
    <t>- 226 прочие работы, услуги (обновление программы 1С 42,4; страховка автотранспорта 6;обслуживание пожарной сигнализации 6,0)</t>
  </si>
  <si>
    <t>- 290 прочие расходы (венки, цветы)</t>
  </si>
  <si>
    <t>- 340 увеличение стоимости материальных запасов (дрова 34; бензин 127,2; запчасти 2,8)</t>
  </si>
  <si>
    <t>-290 прочие расходы</t>
  </si>
  <si>
    <t xml:space="preserve">- 340 увеличение стоимости материальных запасов </t>
  </si>
  <si>
    <t>-  211 заработная плата</t>
  </si>
  <si>
    <t xml:space="preserve">- 226 прочие работы, услуги </t>
  </si>
  <si>
    <t>- 251 перечисление другим бюджетам бюджетной системы Российской Федерации</t>
  </si>
  <si>
    <t>243</t>
  </si>
  <si>
    <t>Закупка товаров, работ, услуг в целях капитального ремонта государственного (муниципального) имущества</t>
  </si>
  <si>
    <t>- 225  работы, услуги по содержанию имущества</t>
  </si>
  <si>
    <t>- 263 пенсии, пособия, выплачеваемые организациями сектора государственного управления</t>
  </si>
  <si>
    <t xml:space="preserve">- 290 прочие расходы </t>
  </si>
  <si>
    <t>219004145С</t>
  </si>
  <si>
    <t>- 225работы, услуги по содержанию имущества(спиливание деревьев 75)</t>
  </si>
  <si>
    <t>- 226 прочие работы, услуги (страховка трактора 3,4)</t>
  </si>
  <si>
    <t>к решению Совета депутатов</t>
  </si>
  <si>
    <t>Ильинского сельского поселения</t>
  </si>
  <si>
    <t>Западнодвинского района Тверской области</t>
  </si>
  <si>
    <t>" О бюджете Ильинского сельского поселения</t>
  </si>
  <si>
    <t>Западнодвинского района Тверской области на 2016 г.</t>
  </si>
  <si>
    <t>0801</t>
  </si>
  <si>
    <t>0800</t>
  </si>
  <si>
    <t>" О внесении изменений в решение № 25  от  23.12.2015 г.</t>
  </si>
  <si>
    <t>от 23  декабря 2015г. №25</t>
  </si>
  <si>
    <t>Приложение №4</t>
  </si>
  <si>
    <t>129</t>
  </si>
  <si>
    <t>Взносы по обязательному соц.страхованию на выплаты денежного содержания и иные выплаты работникам гос.органов</t>
  </si>
  <si>
    <t>Культура, кинематография</t>
  </si>
  <si>
    <t>Культура</t>
  </si>
  <si>
    <t>Расходы на реализацию программ по поддержке местных инициатив в поселениях района</t>
  </si>
  <si>
    <t>22201S033Л</t>
  </si>
  <si>
    <t>Культура, кинематоргафия</t>
  </si>
  <si>
    <t>Финансовое обеспечение мероприятий по благоустройству поселения</t>
  </si>
  <si>
    <t>223014005Б</t>
  </si>
  <si>
    <t>Финансовое обеспечение мероприятий по содержанию мест гражданских захоронений.</t>
  </si>
  <si>
    <t>Подпрограмма 3 " Организация благоустройства территории поселения"</t>
  </si>
  <si>
    <t>223014004Б</t>
  </si>
  <si>
    <t>851</t>
  </si>
  <si>
    <t>853</t>
  </si>
  <si>
    <t>Уплата налога на имущество организаций и земельного налога</t>
  </si>
  <si>
    <t>Уплата иных платежей</t>
  </si>
  <si>
    <t>Финансовое обеспечение мероприятий по восстановлению воинских захоронений.</t>
  </si>
  <si>
    <t>222011033Л</t>
  </si>
  <si>
    <t>Расходы на реализацию программ по поддержке местных инициатив в поселениях района за счет средств областного бюджета</t>
  </si>
  <si>
    <t>223024002Б</t>
  </si>
  <si>
    <t>852</t>
  </si>
  <si>
    <t>Уплата платежей</t>
  </si>
  <si>
    <t>222014002Б</t>
  </si>
  <si>
    <t>Подпрограмма 3 "Организация благоустройства территории Ильинского сельского поселения  Западнодвинского района Тверской области".</t>
  </si>
  <si>
    <t>Ликвидация несанкционных свалок на территории поселения.</t>
  </si>
  <si>
    <t>Финансовое обеспечение по содержанию и проведению ремонтных работ тепловых сетей</t>
  </si>
  <si>
    <t>Приложение №3</t>
  </si>
  <si>
    <t>Приложение №5</t>
  </si>
  <si>
    <t>Приложение № 6</t>
  </si>
  <si>
    <t>1003</t>
  </si>
  <si>
    <t>Социальное обеспечение населения</t>
  </si>
  <si>
    <t>Социальное обеспечение населению</t>
  </si>
  <si>
    <t>211024029Б</t>
  </si>
  <si>
    <t>Финансовое обеспечение софинансирования капитальных вложений в объекты государственной (муниципальной) собственности</t>
  </si>
  <si>
    <t>от  29 августа  2016 г.  № 22</t>
  </si>
  <si>
    <t>от  29 августа 2016 г.  № 22</t>
  </si>
  <si>
    <t>от 29 августа  2016 г.  № 22</t>
  </si>
  <si>
    <t>211044001Б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</si>
  <si>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</si>
  <si>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</si>
  <si>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 xml:space="preserve">Иные выплаты населению </t>
  </si>
  <si>
    <t>Муниципальная программ "Повышение эффективности умниципального управления в Ильинском сельском поселениях Западнодвинского района Тверской области" на 2015-2018 годы.</t>
  </si>
  <si>
    <t>Подпрограмма 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</t>
  </si>
  <si>
    <t>221014004Б</t>
  </si>
  <si>
    <t>Финансовое обеспечение мероприятий в области жилищного хозяйства</t>
  </si>
  <si>
    <t>211021029Б</t>
  </si>
  <si>
    <t>400</t>
  </si>
  <si>
    <t>412</t>
  </si>
  <si>
    <t>21102S029Б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</si>
  <si>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</si>
  <si>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</si>
  <si>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Муниципальная программа "Повышение эффективности муниципального управления в Ильинском сельском  поселении Западнодвинского района Тверской области" на 2015-2018 годы.</t>
  </si>
  <si>
    <t>Приобретение жилых помещений для малоимущих и многодетных семей, нуждающихся в улучшении жилищных условий за счет средств областного бюджета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</si>
</sst>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80" fontId="2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80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 wrapText="1"/>
    </xf>
    <xf numFmtId="0" fontId="2" fillId="24" borderId="10" xfId="0" applyNumberFormat="1" applyFont="1" applyFill="1" applyBorder="1" applyAlignment="1">
      <alignment vertical="center" wrapText="1"/>
    </xf>
    <xf numFmtId="49" fontId="2" fillId="24" borderId="11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/>
    </xf>
    <xf numFmtId="180" fontId="2" fillId="24" borderId="11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49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23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2">
      <selection activeCell="E44" sqref="E44"/>
    </sheetView>
  </sheetViews>
  <sheetFormatPr defaultColWidth="9.140625" defaultRowHeight="12.75"/>
  <cols>
    <col min="1" max="1" width="7.7109375" style="0" customWidth="1"/>
    <col min="3" max="3" width="6.140625" style="0" customWidth="1"/>
    <col min="4" max="4" width="53.57421875" style="0" customWidth="1"/>
    <col min="5" max="5" width="11.00390625" style="0" customWidth="1"/>
  </cols>
  <sheetData>
    <row r="1" spans="1:5" ht="12.75">
      <c r="A1" s="86" t="s">
        <v>249</v>
      </c>
      <c r="B1" s="86"/>
      <c r="C1" s="86"/>
      <c r="D1" s="86"/>
      <c r="E1" s="86"/>
    </row>
    <row r="2" spans="1:5" ht="12.75">
      <c r="A2" s="85" t="s">
        <v>213</v>
      </c>
      <c r="B2" s="85"/>
      <c r="C2" s="85"/>
      <c r="D2" s="85"/>
      <c r="E2" s="85"/>
    </row>
    <row r="3" spans="1:5" ht="12.75">
      <c r="A3" s="85" t="s">
        <v>214</v>
      </c>
      <c r="B3" s="85"/>
      <c r="C3" s="85"/>
      <c r="D3" s="85"/>
      <c r="E3" s="85"/>
    </row>
    <row r="4" spans="1:5" ht="12.75">
      <c r="A4" s="85" t="s">
        <v>215</v>
      </c>
      <c r="B4" s="85"/>
      <c r="C4" s="85"/>
      <c r="D4" s="85"/>
      <c r="E4" s="85"/>
    </row>
    <row r="5" spans="1:5" ht="12.75">
      <c r="A5" s="87" t="s">
        <v>220</v>
      </c>
      <c r="B5" s="87"/>
      <c r="C5" s="87"/>
      <c r="D5" s="87"/>
      <c r="E5" s="87"/>
    </row>
    <row r="6" spans="1:5" ht="12.75">
      <c r="A6" s="85" t="s">
        <v>216</v>
      </c>
      <c r="B6" s="85"/>
      <c r="C6" s="85"/>
      <c r="D6" s="85"/>
      <c r="E6" s="85"/>
    </row>
    <row r="7" spans="1:5" ht="12.75">
      <c r="A7" s="85" t="s">
        <v>217</v>
      </c>
      <c r="B7" s="85"/>
      <c r="C7" s="85"/>
      <c r="D7" s="85"/>
      <c r="E7" s="85"/>
    </row>
    <row r="8" spans="1:5" ht="12.75">
      <c r="A8" s="87" t="s">
        <v>257</v>
      </c>
      <c r="B8" s="87"/>
      <c r="C8" s="87"/>
      <c r="D8" s="87"/>
      <c r="E8" s="87"/>
    </row>
    <row r="10" spans="1:6" ht="12.75">
      <c r="A10" s="9"/>
      <c r="B10" s="9"/>
      <c r="C10" s="9"/>
      <c r="D10" s="86" t="s">
        <v>180</v>
      </c>
      <c r="E10" s="86"/>
      <c r="F10" s="10"/>
    </row>
    <row r="11" spans="1:6" ht="12.75">
      <c r="A11" s="9"/>
      <c r="B11" s="9"/>
      <c r="C11" s="9"/>
      <c r="D11" s="85" t="s">
        <v>0</v>
      </c>
      <c r="E11" s="85"/>
      <c r="F11" s="10"/>
    </row>
    <row r="12" spans="1:6" ht="12.75">
      <c r="A12" s="9"/>
      <c r="B12" s="9"/>
      <c r="C12" s="9"/>
      <c r="D12" s="85" t="s">
        <v>65</v>
      </c>
      <c r="E12" s="85"/>
      <c r="F12" s="10"/>
    </row>
    <row r="13" spans="1:6" ht="12.75">
      <c r="A13" s="11"/>
      <c r="B13" s="11"/>
      <c r="C13" s="11"/>
      <c r="D13" s="85" t="s">
        <v>51</v>
      </c>
      <c r="E13" s="85"/>
      <c r="F13" s="10"/>
    </row>
    <row r="14" spans="1:6" ht="12.75">
      <c r="A14" s="11"/>
      <c r="B14" s="11"/>
      <c r="C14" s="11"/>
      <c r="D14" s="85" t="s">
        <v>95</v>
      </c>
      <c r="E14" s="85"/>
      <c r="F14" s="10"/>
    </row>
    <row r="15" spans="1:6" ht="11.25" customHeight="1">
      <c r="A15" s="11"/>
      <c r="B15" s="11"/>
      <c r="C15" s="82" t="s">
        <v>221</v>
      </c>
      <c r="D15" s="83"/>
      <c r="E15" s="84"/>
      <c r="F15" s="10"/>
    </row>
    <row r="16" spans="1:6" ht="2.25" customHeight="1" hidden="1">
      <c r="A16" s="11"/>
      <c r="B16" s="11"/>
      <c r="C16" s="11"/>
      <c r="D16" s="112"/>
      <c r="E16" s="112"/>
      <c r="F16" s="112"/>
    </row>
    <row r="17" spans="1:6" ht="45" customHeight="1">
      <c r="A17" s="113" t="s">
        <v>96</v>
      </c>
      <c r="B17" s="113"/>
      <c r="C17" s="113"/>
      <c r="D17" s="113"/>
      <c r="E17" s="113"/>
      <c r="F17" s="10"/>
    </row>
    <row r="18" spans="1:6" ht="14.25" hidden="1">
      <c r="A18" s="113"/>
      <c r="B18" s="113"/>
      <c r="C18" s="113"/>
      <c r="D18" s="113"/>
      <c r="E18" s="12"/>
      <c r="F18" s="10"/>
    </row>
    <row r="19" spans="1:6" ht="12.75" hidden="1">
      <c r="A19" s="114"/>
      <c r="B19" s="114"/>
      <c r="C19" s="114"/>
      <c r="D19" s="114"/>
      <c r="E19" s="12"/>
      <c r="F19" s="10"/>
    </row>
    <row r="20" spans="1:6" ht="20.25" customHeight="1">
      <c r="A20" s="115" t="s">
        <v>2</v>
      </c>
      <c r="B20" s="103" t="s">
        <v>5</v>
      </c>
      <c r="C20" s="104"/>
      <c r="D20" s="105"/>
      <c r="E20" s="91" t="s">
        <v>84</v>
      </c>
      <c r="F20" s="10"/>
    </row>
    <row r="21" spans="1:6" ht="11.25" customHeight="1">
      <c r="A21" s="116"/>
      <c r="B21" s="106"/>
      <c r="C21" s="107"/>
      <c r="D21" s="108"/>
      <c r="E21" s="92"/>
      <c r="F21" s="10"/>
    </row>
    <row r="22" spans="1:6" ht="0.75" customHeight="1" hidden="1">
      <c r="A22" s="117"/>
      <c r="B22" s="109"/>
      <c r="C22" s="110"/>
      <c r="D22" s="111"/>
      <c r="E22" s="93"/>
      <c r="F22" s="10"/>
    </row>
    <row r="23" spans="1:6" ht="27" customHeight="1">
      <c r="A23" s="2"/>
      <c r="B23" s="100" t="s">
        <v>70</v>
      </c>
      <c r="C23" s="101"/>
      <c r="D23" s="102"/>
      <c r="E23" s="68">
        <f>E24+E28+E30+E32+E35+E46+E41+E44+E39</f>
        <v>8665.74</v>
      </c>
      <c r="F23" s="10"/>
    </row>
    <row r="24" spans="1:6" ht="21" customHeight="1">
      <c r="A24" s="4" t="s">
        <v>7</v>
      </c>
      <c r="B24" s="94" t="s">
        <v>8</v>
      </c>
      <c r="C24" s="95"/>
      <c r="D24" s="96"/>
      <c r="E24" s="13">
        <f>E25+E26+E27</f>
        <v>2106.87</v>
      </c>
      <c r="F24" s="10"/>
    </row>
    <row r="25" spans="1:6" ht="42.75" customHeight="1">
      <c r="A25" s="6" t="s">
        <v>10</v>
      </c>
      <c r="B25" s="88" t="s">
        <v>11</v>
      </c>
      <c r="C25" s="89"/>
      <c r="D25" s="90"/>
      <c r="E25" s="71">
        <v>2105.72</v>
      </c>
      <c r="F25" s="10"/>
    </row>
    <row r="26" spans="1:6" ht="24" customHeight="1">
      <c r="A26" s="6" t="s">
        <v>97</v>
      </c>
      <c r="B26" s="88" t="s">
        <v>98</v>
      </c>
      <c r="C26" s="89"/>
      <c r="D26" s="90"/>
      <c r="E26" s="71">
        <v>1</v>
      </c>
      <c r="F26" s="10"/>
    </row>
    <row r="27" spans="1:6" ht="24" customHeight="1">
      <c r="A27" s="6" t="s">
        <v>41</v>
      </c>
      <c r="B27" s="88" t="s">
        <v>42</v>
      </c>
      <c r="C27" s="89"/>
      <c r="D27" s="90"/>
      <c r="E27" s="71">
        <v>0.15</v>
      </c>
      <c r="F27" s="10"/>
    </row>
    <row r="28" spans="1:6" ht="24.75" customHeight="1">
      <c r="A28" s="7" t="s">
        <v>14</v>
      </c>
      <c r="B28" s="94" t="s">
        <v>15</v>
      </c>
      <c r="C28" s="95"/>
      <c r="D28" s="96"/>
      <c r="E28" s="68">
        <v>72</v>
      </c>
      <c r="F28" s="10"/>
    </row>
    <row r="29" spans="1:6" ht="21.75" customHeight="1">
      <c r="A29" s="6" t="s">
        <v>16</v>
      </c>
      <c r="B29" s="88" t="s">
        <v>17</v>
      </c>
      <c r="C29" s="89"/>
      <c r="D29" s="90"/>
      <c r="E29" s="72">
        <v>72</v>
      </c>
      <c r="F29" s="10"/>
    </row>
    <row r="30" spans="1:6" ht="21.75" customHeight="1">
      <c r="A30" s="7" t="s">
        <v>18</v>
      </c>
      <c r="B30" s="94" t="s">
        <v>19</v>
      </c>
      <c r="C30" s="95"/>
      <c r="D30" s="96"/>
      <c r="E30" s="68">
        <f>E31</f>
        <v>60</v>
      </c>
      <c r="F30" s="10"/>
    </row>
    <row r="31" spans="1:6" ht="27.75" customHeight="1">
      <c r="A31" s="6" t="s">
        <v>20</v>
      </c>
      <c r="B31" s="88" t="s">
        <v>21</v>
      </c>
      <c r="C31" s="89"/>
      <c r="D31" s="90"/>
      <c r="E31" s="71">
        <v>60</v>
      </c>
      <c r="F31" s="10"/>
    </row>
    <row r="32" spans="1:6" ht="21.75" customHeight="1">
      <c r="A32" s="7" t="s">
        <v>37</v>
      </c>
      <c r="B32" s="94" t="s">
        <v>38</v>
      </c>
      <c r="C32" s="95"/>
      <c r="D32" s="96"/>
      <c r="E32" s="68">
        <f>E33+E34</f>
        <v>3083.75</v>
      </c>
      <c r="F32" s="10"/>
    </row>
    <row r="33" spans="1:6" ht="16.5" customHeight="1">
      <c r="A33" s="6" t="s">
        <v>39</v>
      </c>
      <c r="B33" s="88" t="s">
        <v>40</v>
      </c>
      <c r="C33" s="89"/>
      <c r="D33" s="90"/>
      <c r="E33" s="71">
        <v>3046.75</v>
      </c>
      <c r="F33" s="10"/>
    </row>
    <row r="34" spans="1:6" ht="16.5" customHeight="1">
      <c r="A34" s="6" t="s">
        <v>99</v>
      </c>
      <c r="B34" s="88" t="s">
        <v>100</v>
      </c>
      <c r="C34" s="89"/>
      <c r="D34" s="90"/>
      <c r="E34" s="71">
        <v>37</v>
      </c>
      <c r="F34" s="10"/>
    </row>
    <row r="35" spans="1:6" ht="22.5" customHeight="1">
      <c r="A35" s="7" t="s">
        <v>22</v>
      </c>
      <c r="B35" s="94" t="s">
        <v>23</v>
      </c>
      <c r="C35" s="95"/>
      <c r="D35" s="96"/>
      <c r="E35" s="68">
        <f>E36+E37+E38</f>
        <v>1676.0300000000002</v>
      </c>
      <c r="F35" s="10"/>
    </row>
    <row r="36" spans="1:6" ht="17.25" customHeight="1">
      <c r="A36" s="6" t="s">
        <v>24</v>
      </c>
      <c r="B36" s="88" t="s">
        <v>25</v>
      </c>
      <c r="C36" s="89"/>
      <c r="D36" s="90"/>
      <c r="E36" s="71">
        <v>116.8</v>
      </c>
      <c r="F36" s="10"/>
    </row>
    <row r="37" spans="1:6" ht="21.75" customHeight="1">
      <c r="A37" s="6" t="s">
        <v>26</v>
      </c>
      <c r="B37" s="88" t="s">
        <v>27</v>
      </c>
      <c r="C37" s="89"/>
      <c r="D37" s="90"/>
      <c r="E37" s="71">
        <v>311.29</v>
      </c>
      <c r="F37" s="10"/>
    </row>
    <row r="38" spans="1:6" ht="19.5" customHeight="1">
      <c r="A38" s="6" t="s">
        <v>28</v>
      </c>
      <c r="B38" s="88" t="s">
        <v>29</v>
      </c>
      <c r="C38" s="89"/>
      <c r="D38" s="90"/>
      <c r="E38" s="71">
        <v>1247.94</v>
      </c>
      <c r="F38" s="10"/>
    </row>
    <row r="39" spans="1:6" ht="19.5" customHeight="1">
      <c r="A39" s="70" t="s">
        <v>219</v>
      </c>
      <c r="B39" s="118" t="s">
        <v>229</v>
      </c>
      <c r="C39" s="119"/>
      <c r="D39" s="120"/>
      <c r="E39" s="73">
        <f>E40</f>
        <v>245.61</v>
      </c>
      <c r="F39" s="10"/>
    </row>
    <row r="40" spans="1:6" ht="19.5" customHeight="1">
      <c r="A40" s="6" t="s">
        <v>218</v>
      </c>
      <c r="B40" s="121" t="s">
        <v>226</v>
      </c>
      <c r="C40" s="122"/>
      <c r="D40" s="123"/>
      <c r="E40" s="71">
        <v>245.61</v>
      </c>
      <c r="F40" s="10"/>
    </row>
    <row r="41" spans="1:6" ht="20.25" customHeight="1">
      <c r="A41" s="7" t="s">
        <v>60</v>
      </c>
      <c r="B41" s="94" t="s">
        <v>53</v>
      </c>
      <c r="C41" s="95"/>
      <c r="D41" s="96"/>
      <c r="E41" s="68">
        <f>E42+E43</f>
        <v>1023</v>
      </c>
      <c r="F41" s="10"/>
    </row>
    <row r="42" spans="1:6" ht="17.25" customHeight="1">
      <c r="A42" s="6" t="s">
        <v>54</v>
      </c>
      <c r="B42" s="88" t="s">
        <v>55</v>
      </c>
      <c r="C42" s="89"/>
      <c r="D42" s="90"/>
      <c r="E42" s="71">
        <v>23</v>
      </c>
      <c r="F42" s="10"/>
    </row>
    <row r="43" spans="1:6" ht="17.25" customHeight="1">
      <c r="A43" s="6" t="s">
        <v>252</v>
      </c>
      <c r="B43" s="121" t="s">
        <v>253</v>
      </c>
      <c r="C43" s="122"/>
      <c r="D43" s="123"/>
      <c r="E43" s="71">
        <v>1000</v>
      </c>
      <c r="F43" s="10"/>
    </row>
    <row r="44" spans="1:6" ht="23.25" customHeight="1">
      <c r="A44" s="7" t="s">
        <v>61</v>
      </c>
      <c r="B44" s="94" t="s">
        <v>62</v>
      </c>
      <c r="C44" s="95"/>
      <c r="D44" s="96"/>
      <c r="E44" s="68">
        <f>E45</f>
        <v>107.78</v>
      </c>
      <c r="F44" s="10"/>
    </row>
    <row r="45" spans="1:6" ht="17.25" customHeight="1">
      <c r="A45" s="6" t="s">
        <v>63</v>
      </c>
      <c r="B45" s="88" t="s">
        <v>64</v>
      </c>
      <c r="C45" s="89"/>
      <c r="D45" s="90"/>
      <c r="E45" s="71">
        <v>107.78</v>
      </c>
      <c r="F45" s="10"/>
    </row>
    <row r="46" spans="1:6" ht="32.25" customHeight="1">
      <c r="A46" s="7" t="s">
        <v>31</v>
      </c>
      <c r="B46" s="97" t="s">
        <v>32</v>
      </c>
      <c r="C46" s="98"/>
      <c r="D46" s="99"/>
      <c r="E46" s="68">
        <v>290.7</v>
      </c>
      <c r="F46" s="10"/>
    </row>
    <row r="47" spans="1:5" ht="18" customHeight="1">
      <c r="A47" s="6">
        <v>1403</v>
      </c>
      <c r="B47" s="88" t="s">
        <v>34</v>
      </c>
      <c r="C47" s="89"/>
      <c r="D47" s="90"/>
      <c r="E47" s="71">
        <v>290.7</v>
      </c>
    </row>
  </sheetData>
  <sheetProtection/>
  <mergeCells count="46">
    <mergeCell ref="B44:D44"/>
    <mergeCell ref="B34:D34"/>
    <mergeCell ref="B38:D38"/>
    <mergeCell ref="B35:D35"/>
    <mergeCell ref="B37:D37"/>
    <mergeCell ref="B39:D39"/>
    <mergeCell ref="B40:D40"/>
    <mergeCell ref="B43:D43"/>
    <mergeCell ref="B28:D28"/>
    <mergeCell ref="B32:D32"/>
    <mergeCell ref="B42:D42"/>
    <mergeCell ref="D16:F16"/>
    <mergeCell ref="A17:E17"/>
    <mergeCell ref="A18:D18"/>
    <mergeCell ref="A19:D19"/>
    <mergeCell ref="A20:A22"/>
    <mergeCell ref="B29:D29"/>
    <mergeCell ref="B26:D26"/>
    <mergeCell ref="B23:D23"/>
    <mergeCell ref="B24:D24"/>
    <mergeCell ref="B25:D25"/>
    <mergeCell ref="B20:D22"/>
    <mergeCell ref="B27:D27"/>
    <mergeCell ref="E20:E22"/>
    <mergeCell ref="B47:D47"/>
    <mergeCell ref="B33:D33"/>
    <mergeCell ref="B36:D36"/>
    <mergeCell ref="B41:D41"/>
    <mergeCell ref="B45:D45"/>
    <mergeCell ref="B46:D46"/>
    <mergeCell ref="B30:D30"/>
    <mergeCell ref="B31:D31"/>
    <mergeCell ref="A1:E1"/>
    <mergeCell ref="A2:E2"/>
    <mergeCell ref="A3:E3"/>
    <mergeCell ref="A4:E4"/>
    <mergeCell ref="A5:E5"/>
    <mergeCell ref="A6:E6"/>
    <mergeCell ref="A7:E7"/>
    <mergeCell ref="A8:E8"/>
    <mergeCell ref="C15:E15"/>
    <mergeCell ref="D14:E14"/>
    <mergeCell ref="D10:E10"/>
    <mergeCell ref="D11:E11"/>
    <mergeCell ref="D12:E12"/>
    <mergeCell ref="D13:E13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2"/>
  <sheetViews>
    <sheetView zoomScalePageLayoutView="0" workbookViewId="0" topLeftCell="A144">
      <selection activeCell="E184" sqref="E184"/>
    </sheetView>
  </sheetViews>
  <sheetFormatPr defaultColWidth="9.140625" defaultRowHeight="12.75"/>
  <cols>
    <col min="1" max="1" width="6.140625" style="25" customWidth="1"/>
    <col min="2" max="2" width="5.57421875" style="25" customWidth="1"/>
    <col min="3" max="3" width="11.7109375" style="26" customWidth="1"/>
    <col min="4" max="4" width="6.140625" style="25" customWidth="1"/>
    <col min="5" max="5" width="51.00390625" style="25" customWidth="1"/>
    <col min="6" max="6" width="12.7109375" style="25" customWidth="1"/>
  </cols>
  <sheetData>
    <row r="1" spans="2:6" ht="12.75">
      <c r="B1" s="86" t="s">
        <v>250</v>
      </c>
      <c r="C1" s="86"/>
      <c r="D1" s="86"/>
      <c r="E1" s="86"/>
      <c r="F1" s="86"/>
    </row>
    <row r="2" spans="2:6" ht="12.75">
      <c r="B2" s="85" t="s">
        <v>213</v>
      </c>
      <c r="C2" s="85"/>
      <c r="D2" s="85"/>
      <c r="E2" s="85"/>
      <c r="F2" s="85"/>
    </row>
    <row r="3" spans="2:6" ht="12.75">
      <c r="B3" s="85" t="s">
        <v>214</v>
      </c>
      <c r="C3" s="85"/>
      <c r="D3" s="85"/>
      <c r="E3" s="85"/>
      <c r="F3" s="85"/>
    </row>
    <row r="4" spans="2:6" ht="12.75">
      <c r="B4" s="85" t="s">
        <v>215</v>
      </c>
      <c r="C4" s="85"/>
      <c r="D4" s="85"/>
      <c r="E4" s="85"/>
      <c r="F4" s="85"/>
    </row>
    <row r="5" spans="2:6" ht="12.75">
      <c r="B5" s="87" t="s">
        <v>220</v>
      </c>
      <c r="C5" s="87"/>
      <c r="D5" s="87"/>
      <c r="E5" s="87"/>
      <c r="F5" s="87"/>
    </row>
    <row r="6" spans="2:6" ht="12.75">
      <c r="B6" s="85" t="s">
        <v>216</v>
      </c>
      <c r="C6" s="85"/>
      <c r="D6" s="85"/>
      <c r="E6" s="85"/>
      <c r="F6" s="85"/>
    </row>
    <row r="7" spans="2:6" ht="12.75">
      <c r="B7" s="85" t="s">
        <v>217</v>
      </c>
      <c r="C7" s="85"/>
      <c r="D7" s="85"/>
      <c r="E7" s="85"/>
      <c r="F7" s="85"/>
    </row>
    <row r="8" spans="2:6" ht="12.75">
      <c r="B8" s="87" t="s">
        <v>258</v>
      </c>
      <c r="C8" s="87"/>
      <c r="D8" s="87"/>
      <c r="E8" s="87"/>
      <c r="F8" s="87"/>
    </row>
    <row r="11" spans="1:7" ht="12.75">
      <c r="A11" s="14"/>
      <c r="B11" s="14"/>
      <c r="C11" s="15"/>
      <c r="D11" s="14"/>
      <c r="E11" s="125" t="s">
        <v>182</v>
      </c>
      <c r="F11" s="125"/>
      <c r="G11" s="10"/>
    </row>
    <row r="12" spans="1:7" ht="12.75">
      <c r="A12" s="14"/>
      <c r="B12" s="14"/>
      <c r="C12" s="15"/>
      <c r="D12" s="14"/>
      <c r="E12" s="124" t="s">
        <v>0</v>
      </c>
      <c r="F12" s="124"/>
      <c r="G12" s="10"/>
    </row>
    <row r="13" spans="1:7" ht="12.75">
      <c r="A13" s="14"/>
      <c r="B13" s="14"/>
      <c r="C13" s="15"/>
      <c r="D13" s="14"/>
      <c r="E13" s="124" t="s">
        <v>65</v>
      </c>
      <c r="F13" s="124"/>
      <c r="G13" s="10"/>
    </row>
    <row r="14" spans="1:7" ht="12.75">
      <c r="A14" s="17"/>
      <c r="B14" s="17"/>
      <c r="C14" s="18"/>
      <c r="D14" s="17"/>
      <c r="E14" s="124" t="s">
        <v>51</v>
      </c>
      <c r="F14" s="124"/>
      <c r="G14" s="10"/>
    </row>
    <row r="15" spans="1:7" ht="12.75">
      <c r="A15" s="17"/>
      <c r="B15" s="17"/>
      <c r="C15" s="18"/>
      <c r="D15" s="17"/>
      <c r="E15" s="124" t="s">
        <v>95</v>
      </c>
      <c r="F15" s="124"/>
      <c r="G15" s="10"/>
    </row>
    <row r="16" spans="1:7" ht="12.75">
      <c r="A16" s="17"/>
      <c r="B16" s="17"/>
      <c r="C16" s="18"/>
      <c r="D16" s="82" t="s">
        <v>221</v>
      </c>
      <c r="E16" s="83"/>
      <c r="F16" s="84"/>
      <c r="G16" s="10"/>
    </row>
    <row r="17" spans="1:7" ht="12.75">
      <c r="A17" s="17"/>
      <c r="B17" s="17"/>
      <c r="C17" s="18"/>
      <c r="D17" s="17"/>
      <c r="E17" s="112"/>
      <c r="F17" s="112"/>
      <c r="G17" s="112"/>
    </row>
    <row r="18" spans="1:7" ht="75.75" customHeight="1">
      <c r="A18" s="129" t="s">
        <v>101</v>
      </c>
      <c r="B18" s="129"/>
      <c r="C18" s="129"/>
      <c r="D18" s="129"/>
      <c r="E18" s="129"/>
      <c r="F18" s="129"/>
      <c r="G18" s="10"/>
    </row>
    <row r="19" spans="1:7" ht="9.75" customHeight="1">
      <c r="A19" s="129"/>
      <c r="B19" s="129"/>
      <c r="C19" s="129"/>
      <c r="D19" s="129"/>
      <c r="E19" s="129"/>
      <c r="F19" s="19"/>
      <c r="G19" s="10"/>
    </row>
    <row r="20" spans="1:7" ht="12.75" hidden="1">
      <c r="A20" s="130"/>
      <c r="B20" s="130"/>
      <c r="C20" s="130"/>
      <c r="D20" s="130"/>
      <c r="E20" s="130"/>
      <c r="F20" s="19"/>
      <c r="G20" s="10"/>
    </row>
    <row r="21" spans="1:7" ht="16.5" customHeight="1">
      <c r="A21" s="115" t="s">
        <v>1</v>
      </c>
      <c r="B21" s="115" t="s">
        <v>2</v>
      </c>
      <c r="C21" s="126" t="s">
        <v>3</v>
      </c>
      <c r="D21" s="115" t="s">
        <v>4</v>
      </c>
      <c r="E21" s="115" t="s">
        <v>5</v>
      </c>
      <c r="F21" s="91" t="s">
        <v>84</v>
      </c>
      <c r="G21" s="10"/>
    </row>
    <row r="22" spans="1:7" ht="19.5" customHeight="1">
      <c r="A22" s="116"/>
      <c r="B22" s="116"/>
      <c r="C22" s="127"/>
      <c r="D22" s="116"/>
      <c r="E22" s="116"/>
      <c r="F22" s="92"/>
      <c r="G22" s="10"/>
    </row>
    <row r="23" spans="1:7" ht="4.5" customHeight="1">
      <c r="A23" s="117"/>
      <c r="B23" s="117"/>
      <c r="C23" s="128"/>
      <c r="D23" s="117"/>
      <c r="E23" s="117"/>
      <c r="F23" s="93"/>
      <c r="G23" s="10"/>
    </row>
    <row r="24" spans="1:7" ht="24.75" customHeight="1">
      <c r="A24" s="1"/>
      <c r="B24" s="46"/>
      <c r="C24" s="46"/>
      <c r="D24" s="46"/>
      <c r="E24" s="47" t="s">
        <v>6</v>
      </c>
      <c r="F24" s="69">
        <f>F25</f>
        <v>8665.736</v>
      </c>
      <c r="G24" s="10"/>
    </row>
    <row r="25" spans="1:7" ht="29.25" customHeight="1">
      <c r="A25" s="1" t="s">
        <v>67</v>
      </c>
      <c r="B25" s="46"/>
      <c r="C25" s="46"/>
      <c r="D25" s="46"/>
      <c r="E25" s="47" t="s">
        <v>66</v>
      </c>
      <c r="F25" s="69">
        <f>F26+F58+F70+F78+F92+F166+F201+F185+F150</f>
        <v>8665.736</v>
      </c>
      <c r="G25" s="10"/>
    </row>
    <row r="26" spans="1:7" ht="21" customHeight="1">
      <c r="A26" s="4" t="s">
        <v>67</v>
      </c>
      <c r="B26" s="49" t="s">
        <v>7</v>
      </c>
      <c r="C26" s="49"/>
      <c r="D26" s="49"/>
      <c r="E26" s="50" t="s">
        <v>8</v>
      </c>
      <c r="F26" s="69">
        <f>F27+F47+F51</f>
        <v>2106.866</v>
      </c>
      <c r="G26" s="10"/>
    </row>
    <row r="27" spans="1:7" ht="39.75" customHeight="1">
      <c r="A27" s="2" t="s">
        <v>67</v>
      </c>
      <c r="B27" s="46" t="s">
        <v>10</v>
      </c>
      <c r="C27" s="46"/>
      <c r="D27" s="46"/>
      <c r="E27" s="51" t="s">
        <v>102</v>
      </c>
      <c r="F27" s="76">
        <f>F28</f>
        <v>2105.716</v>
      </c>
      <c r="G27" s="10"/>
    </row>
    <row r="28" spans="1:7" ht="53.25" customHeight="1">
      <c r="A28" s="2" t="s">
        <v>67</v>
      </c>
      <c r="B28" s="46" t="s">
        <v>10</v>
      </c>
      <c r="C28" s="46" t="s">
        <v>103</v>
      </c>
      <c r="D28" s="46"/>
      <c r="E28" s="51" t="s">
        <v>104</v>
      </c>
      <c r="F28" s="76">
        <f>F29</f>
        <v>2105.716</v>
      </c>
      <c r="G28" s="10"/>
    </row>
    <row r="29" spans="1:7" ht="24.75" customHeight="1">
      <c r="A29" s="2" t="s">
        <v>67</v>
      </c>
      <c r="B29" s="46" t="s">
        <v>10</v>
      </c>
      <c r="C29" s="46" t="s">
        <v>105</v>
      </c>
      <c r="D29" s="46"/>
      <c r="E29" s="51" t="s">
        <v>106</v>
      </c>
      <c r="F29" s="76">
        <f>F30+F36</f>
        <v>2105.716</v>
      </c>
      <c r="G29" s="10"/>
    </row>
    <row r="30" spans="1:7" ht="38.25" customHeight="1">
      <c r="A30" s="2" t="s">
        <v>67</v>
      </c>
      <c r="B30" s="46" t="s">
        <v>10</v>
      </c>
      <c r="C30" s="46" t="s">
        <v>108</v>
      </c>
      <c r="D30" s="46"/>
      <c r="E30" s="51" t="s">
        <v>107</v>
      </c>
      <c r="F30" s="76">
        <v>583.3</v>
      </c>
      <c r="G30" s="10"/>
    </row>
    <row r="31" spans="1:7" ht="54" customHeight="1">
      <c r="A31" s="2" t="s">
        <v>67</v>
      </c>
      <c r="B31" s="46" t="s">
        <v>10</v>
      </c>
      <c r="C31" s="46" t="s">
        <v>108</v>
      </c>
      <c r="D31" s="46" t="s">
        <v>9</v>
      </c>
      <c r="E31" s="51" t="s">
        <v>111</v>
      </c>
      <c r="F31" s="76">
        <v>583.3</v>
      </c>
      <c r="G31" s="10"/>
    </row>
    <row r="32" spans="1:7" ht="26.25" customHeight="1">
      <c r="A32" s="2" t="s">
        <v>67</v>
      </c>
      <c r="B32" s="46" t="s">
        <v>10</v>
      </c>
      <c r="C32" s="46" t="s">
        <v>108</v>
      </c>
      <c r="D32" s="46" t="s">
        <v>43</v>
      </c>
      <c r="E32" s="51" t="s">
        <v>112</v>
      </c>
      <c r="F32" s="76">
        <f>F33+F34+F35</f>
        <v>583.3</v>
      </c>
      <c r="G32" s="10"/>
    </row>
    <row r="33" spans="1:7" ht="26.25" customHeight="1">
      <c r="A33" s="2" t="s">
        <v>67</v>
      </c>
      <c r="B33" s="46" t="s">
        <v>10</v>
      </c>
      <c r="C33" s="46" t="s">
        <v>108</v>
      </c>
      <c r="D33" s="46" t="s">
        <v>109</v>
      </c>
      <c r="E33" s="51" t="s">
        <v>113</v>
      </c>
      <c r="F33" s="76">
        <v>433</v>
      </c>
      <c r="G33" s="10"/>
    </row>
    <row r="34" spans="1:7" ht="26.25" customHeight="1">
      <c r="A34" s="2" t="s">
        <v>67</v>
      </c>
      <c r="B34" s="46" t="s">
        <v>10</v>
      </c>
      <c r="C34" s="46" t="s">
        <v>108</v>
      </c>
      <c r="D34" s="46" t="s">
        <v>110</v>
      </c>
      <c r="E34" s="51" t="s">
        <v>114</v>
      </c>
      <c r="F34" s="76">
        <v>15</v>
      </c>
      <c r="G34" s="10"/>
    </row>
    <row r="35" spans="1:7" ht="40.5" customHeight="1">
      <c r="A35" s="2" t="s">
        <v>67</v>
      </c>
      <c r="B35" s="46" t="s">
        <v>10</v>
      </c>
      <c r="C35" s="46" t="s">
        <v>108</v>
      </c>
      <c r="D35" s="46" t="s">
        <v>223</v>
      </c>
      <c r="E35" s="51" t="s">
        <v>224</v>
      </c>
      <c r="F35" s="76">
        <v>135.3</v>
      </c>
      <c r="G35" s="10"/>
    </row>
    <row r="36" spans="1:7" ht="31.5" customHeight="1">
      <c r="A36" s="2" t="s">
        <v>67</v>
      </c>
      <c r="B36" s="46" t="s">
        <v>10</v>
      </c>
      <c r="C36" s="46" t="s">
        <v>119</v>
      </c>
      <c r="D36" s="46"/>
      <c r="E36" s="51" t="s">
        <v>115</v>
      </c>
      <c r="F36" s="76">
        <f>F37+F41+F44+F46+F45</f>
        <v>1522.416</v>
      </c>
      <c r="G36" s="10"/>
    </row>
    <row r="37" spans="1:7" ht="52.5" customHeight="1">
      <c r="A37" s="2" t="s">
        <v>67</v>
      </c>
      <c r="B37" s="46" t="s">
        <v>10</v>
      </c>
      <c r="C37" s="46" t="s">
        <v>119</v>
      </c>
      <c r="D37" s="46" t="s">
        <v>9</v>
      </c>
      <c r="E37" s="51" t="s">
        <v>111</v>
      </c>
      <c r="F37" s="76">
        <f>F38</f>
        <v>489.31600000000003</v>
      </c>
      <c r="G37" s="10"/>
    </row>
    <row r="38" spans="1:7" ht="37.5" customHeight="1">
      <c r="A38" s="2" t="s">
        <v>67</v>
      </c>
      <c r="B38" s="46" t="s">
        <v>10</v>
      </c>
      <c r="C38" s="46" t="s">
        <v>119</v>
      </c>
      <c r="D38" s="46" t="s">
        <v>43</v>
      </c>
      <c r="E38" s="51" t="s">
        <v>116</v>
      </c>
      <c r="F38" s="76">
        <f>F39+F40</f>
        <v>489.31600000000003</v>
      </c>
      <c r="G38" s="10"/>
    </row>
    <row r="39" spans="1:7" ht="26.25" customHeight="1">
      <c r="A39" s="2" t="s">
        <v>67</v>
      </c>
      <c r="B39" s="46" t="s">
        <v>10</v>
      </c>
      <c r="C39" s="46" t="s">
        <v>119</v>
      </c>
      <c r="D39" s="46" t="s">
        <v>109</v>
      </c>
      <c r="E39" s="51" t="s">
        <v>113</v>
      </c>
      <c r="F39" s="76">
        <v>379.416</v>
      </c>
      <c r="G39" s="10"/>
    </row>
    <row r="40" spans="1:7" ht="39" customHeight="1">
      <c r="A40" s="2" t="s">
        <v>67</v>
      </c>
      <c r="B40" s="46" t="s">
        <v>10</v>
      </c>
      <c r="C40" s="46" t="s">
        <v>119</v>
      </c>
      <c r="D40" s="46" t="s">
        <v>223</v>
      </c>
      <c r="E40" s="51" t="s">
        <v>224</v>
      </c>
      <c r="F40" s="76">
        <v>109.9</v>
      </c>
      <c r="G40" s="10"/>
    </row>
    <row r="41" spans="1:7" ht="27.75" customHeight="1">
      <c r="A41" s="2" t="s">
        <v>67</v>
      </c>
      <c r="B41" s="46" t="s">
        <v>10</v>
      </c>
      <c r="C41" s="46" t="s">
        <v>119</v>
      </c>
      <c r="D41" s="46" t="s">
        <v>12</v>
      </c>
      <c r="E41" s="51" t="s">
        <v>117</v>
      </c>
      <c r="F41" s="76">
        <v>1030</v>
      </c>
      <c r="G41" s="10"/>
    </row>
    <row r="42" spans="1:7" ht="34.5" customHeight="1">
      <c r="A42" s="2" t="s">
        <v>67</v>
      </c>
      <c r="B42" s="46" t="s">
        <v>10</v>
      </c>
      <c r="C42" s="46" t="s">
        <v>119</v>
      </c>
      <c r="D42" s="46" t="s">
        <v>44</v>
      </c>
      <c r="E42" s="51" t="s">
        <v>118</v>
      </c>
      <c r="F42" s="76">
        <v>1030</v>
      </c>
      <c r="G42" s="10"/>
    </row>
    <row r="43" spans="1:7" ht="33" customHeight="1">
      <c r="A43" s="2" t="s">
        <v>67</v>
      </c>
      <c r="B43" s="46" t="s">
        <v>10</v>
      </c>
      <c r="C43" s="46" t="s">
        <v>119</v>
      </c>
      <c r="D43" s="46" t="s">
        <v>120</v>
      </c>
      <c r="E43" s="51" t="s">
        <v>121</v>
      </c>
      <c r="F43" s="76">
        <v>1030</v>
      </c>
      <c r="G43" s="10"/>
    </row>
    <row r="44" spans="1:7" ht="24" customHeight="1">
      <c r="A44" s="2" t="s">
        <v>67</v>
      </c>
      <c r="B44" s="46" t="s">
        <v>10</v>
      </c>
      <c r="C44" s="46" t="s">
        <v>119</v>
      </c>
      <c r="D44" s="46" t="s">
        <v>235</v>
      </c>
      <c r="E44" s="51" t="s">
        <v>237</v>
      </c>
      <c r="F44" s="76">
        <v>0.035</v>
      </c>
      <c r="G44" s="10"/>
    </row>
    <row r="45" spans="1:7" ht="24" customHeight="1">
      <c r="A45" s="2" t="s">
        <v>67</v>
      </c>
      <c r="B45" s="46" t="s">
        <v>10</v>
      </c>
      <c r="C45" s="46" t="s">
        <v>119</v>
      </c>
      <c r="D45" s="46" t="s">
        <v>243</v>
      </c>
      <c r="E45" s="51" t="s">
        <v>244</v>
      </c>
      <c r="F45" s="76">
        <v>2.85</v>
      </c>
      <c r="G45" s="10"/>
    </row>
    <row r="46" spans="1:7" ht="26.25" customHeight="1">
      <c r="A46" s="2" t="s">
        <v>67</v>
      </c>
      <c r="B46" s="46" t="s">
        <v>10</v>
      </c>
      <c r="C46" s="46" t="s">
        <v>119</v>
      </c>
      <c r="D46" s="46" t="s">
        <v>236</v>
      </c>
      <c r="E46" s="51" t="s">
        <v>238</v>
      </c>
      <c r="F46" s="76">
        <v>0.215</v>
      </c>
      <c r="G46" s="10"/>
    </row>
    <row r="47" spans="1:7" ht="24" customHeight="1">
      <c r="A47" s="2" t="s">
        <v>67</v>
      </c>
      <c r="B47" s="46" t="s">
        <v>97</v>
      </c>
      <c r="C47" s="46"/>
      <c r="D47" s="46"/>
      <c r="E47" s="51" t="s">
        <v>122</v>
      </c>
      <c r="F47" s="76">
        <v>1</v>
      </c>
      <c r="G47" s="10"/>
    </row>
    <row r="48" spans="1:7" ht="24" customHeight="1">
      <c r="A48" s="2" t="s">
        <v>67</v>
      </c>
      <c r="B48" s="46" t="s">
        <v>97</v>
      </c>
      <c r="C48" s="46" t="s">
        <v>123</v>
      </c>
      <c r="D48" s="46"/>
      <c r="E48" s="51" t="s">
        <v>124</v>
      </c>
      <c r="F48" s="76">
        <v>1</v>
      </c>
      <c r="G48" s="10"/>
    </row>
    <row r="49" spans="1:7" ht="24" customHeight="1">
      <c r="A49" s="2" t="s">
        <v>67</v>
      </c>
      <c r="B49" s="46" t="s">
        <v>97</v>
      </c>
      <c r="C49" s="46" t="s">
        <v>125</v>
      </c>
      <c r="D49" s="46"/>
      <c r="E49" s="51" t="s">
        <v>126</v>
      </c>
      <c r="F49" s="76">
        <v>1</v>
      </c>
      <c r="G49" s="10"/>
    </row>
    <row r="50" spans="1:7" ht="24" customHeight="1">
      <c r="A50" s="2" t="s">
        <v>67</v>
      </c>
      <c r="B50" s="46" t="s">
        <v>97</v>
      </c>
      <c r="C50" s="46" t="s">
        <v>125</v>
      </c>
      <c r="D50" s="46" t="s">
        <v>127</v>
      </c>
      <c r="E50" s="51" t="s">
        <v>128</v>
      </c>
      <c r="F50" s="76">
        <v>1</v>
      </c>
      <c r="G50" s="10"/>
    </row>
    <row r="51" spans="1:7" ht="22.5" customHeight="1">
      <c r="A51" s="2" t="s">
        <v>67</v>
      </c>
      <c r="B51" s="46" t="s">
        <v>41</v>
      </c>
      <c r="C51" s="46"/>
      <c r="D51" s="46"/>
      <c r="E51" s="51" t="s">
        <v>42</v>
      </c>
      <c r="F51" s="76">
        <v>0.15</v>
      </c>
      <c r="G51" s="10"/>
    </row>
    <row r="52" spans="1:7" ht="48.75" customHeight="1">
      <c r="A52" s="2" t="s">
        <v>67</v>
      </c>
      <c r="B52" s="46" t="s">
        <v>41</v>
      </c>
      <c r="C52" s="46" t="s">
        <v>103</v>
      </c>
      <c r="D52" s="46"/>
      <c r="E52" s="51" t="s">
        <v>104</v>
      </c>
      <c r="F52" s="76">
        <v>0.15</v>
      </c>
      <c r="G52" s="10"/>
    </row>
    <row r="53" spans="1:7" ht="54" customHeight="1">
      <c r="A53" s="2" t="s">
        <v>67</v>
      </c>
      <c r="B53" s="46" t="s">
        <v>41</v>
      </c>
      <c r="C53" s="46" t="s">
        <v>129</v>
      </c>
      <c r="D53" s="46"/>
      <c r="E53" s="51" t="s">
        <v>130</v>
      </c>
      <c r="F53" s="76">
        <v>0.15</v>
      </c>
      <c r="G53" s="10"/>
    </row>
    <row r="54" spans="1:7" ht="57.75" customHeight="1">
      <c r="A54" s="2" t="s">
        <v>67</v>
      </c>
      <c r="B54" s="46" t="s">
        <v>41</v>
      </c>
      <c r="C54" s="46" t="s">
        <v>131</v>
      </c>
      <c r="D54" s="46"/>
      <c r="E54" s="51" t="s">
        <v>50</v>
      </c>
      <c r="F54" s="76">
        <v>0.15</v>
      </c>
      <c r="G54" s="10"/>
    </row>
    <row r="55" spans="1:7" ht="27" customHeight="1">
      <c r="A55" s="2" t="s">
        <v>67</v>
      </c>
      <c r="B55" s="46" t="s">
        <v>41</v>
      </c>
      <c r="C55" s="46" t="s">
        <v>131</v>
      </c>
      <c r="D55" s="46" t="s">
        <v>12</v>
      </c>
      <c r="E55" s="51" t="s">
        <v>13</v>
      </c>
      <c r="F55" s="76">
        <v>0.15</v>
      </c>
      <c r="G55" s="10"/>
    </row>
    <row r="56" spans="1:7" ht="35.25" customHeight="1">
      <c r="A56" s="2" t="s">
        <v>67</v>
      </c>
      <c r="B56" s="46" t="s">
        <v>41</v>
      </c>
      <c r="C56" s="46" t="s">
        <v>131</v>
      </c>
      <c r="D56" s="46" t="s">
        <v>44</v>
      </c>
      <c r="E56" s="51" t="s">
        <v>45</v>
      </c>
      <c r="F56" s="76">
        <v>0.15</v>
      </c>
      <c r="G56" s="10"/>
    </row>
    <row r="57" spans="1:7" ht="33.75" customHeight="1">
      <c r="A57" s="2" t="s">
        <v>67</v>
      </c>
      <c r="B57" s="46" t="s">
        <v>41</v>
      </c>
      <c r="C57" s="46" t="s">
        <v>131</v>
      </c>
      <c r="D57" s="46" t="s">
        <v>120</v>
      </c>
      <c r="E57" s="51" t="s">
        <v>121</v>
      </c>
      <c r="F57" s="76">
        <v>0.15</v>
      </c>
      <c r="G57" s="10"/>
    </row>
    <row r="58" spans="1:7" ht="24.75" customHeight="1">
      <c r="A58" s="7" t="s">
        <v>67</v>
      </c>
      <c r="B58" s="54" t="s">
        <v>14</v>
      </c>
      <c r="C58" s="46"/>
      <c r="D58" s="46"/>
      <c r="E58" s="50" t="s">
        <v>15</v>
      </c>
      <c r="F58" s="69">
        <v>72</v>
      </c>
      <c r="G58" s="10"/>
    </row>
    <row r="59" spans="1:7" ht="27.75" customHeight="1">
      <c r="A59" s="2" t="s">
        <v>67</v>
      </c>
      <c r="B59" s="46" t="s">
        <v>16</v>
      </c>
      <c r="C59" s="46"/>
      <c r="D59" s="46"/>
      <c r="E59" s="51" t="s">
        <v>17</v>
      </c>
      <c r="F59" s="76">
        <v>72</v>
      </c>
      <c r="G59" s="10"/>
    </row>
    <row r="60" spans="1:7" ht="52.5" customHeight="1">
      <c r="A60" s="2" t="s">
        <v>67</v>
      </c>
      <c r="B60" s="46" t="s">
        <v>16</v>
      </c>
      <c r="C60" s="46" t="s">
        <v>103</v>
      </c>
      <c r="D60" s="46"/>
      <c r="E60" s="51" t="s">
        <v>104</v>
      </c>
      <c r="F60" s="76">
        <v>72</v>
      </c>
      <c r="G60" s="10"/>
    </row>
    <row r="61" spans="1:7" ht="58.5" customHeight="1">
      <c r="A61" s="2" t="s">
        <v>67</v>
      </c>
      <c r="B61" s="46" t="s">
        <v>16</v>
      </c>
      <c r="C61" s="46" t="s">
        <v>129</v>
      </c>
      <c r="D61" s="46"/>
      <c r="E61" s="51" t="s">
        <v>130</v>
      </c>
      <c r="F61" s="76">
        <v>72</v>
      </c>
      <c r="G61" s="10"/>
    </row>
    <row r="62" spans="1:7" ht="57.75" customHeight="1">
      <c r="A62" s="2" t="s">
        <v>67</v>
      </c>
      <c r="B62" s="46" t="s">
        <v>16</v>
      </c>
      <c r="C62" s="46" t="s">
        <v>132</v>
      </c>
      <c r="D62" s="46"/>
      <c r="E62" s="51" t="s">
        <v>46</v>
      </c>
      <c r="F62" s="76">
        <f>F63+F67</f>
        <v>72</v>
      </c>
      <c r="G62" s="10"/>
    </row>
    <row r="63" spans="1:7" ht="54" customHeight="1">
      <c r="A63" s="2" t="s">
        <v>67</v>
      </c>
      <c r="B63" s="46" t="s">
        <v>16</v>
      </c>
      <c r="C63" s="46" t="s">
        <v>132</v>
      </c>
      <c r="D63" s="46" t="s">
        <v>9</v>
      </c>
      <c r="E63" s="51" t="s">
        <v>111</v>
      </c>
      <c r="F63" s="76">
        <v>64.6</v>
      </c>
      <c r="G63" s="10"/>
    </row>
    <row r="64" spans="1:7" ht="39" customHeight="1">
      <c r="A64" s="2" t="s">
        <v>67</v>
      </c>
      <c r="B64" s="46" t="s">
        <v>16</v>
      </c>
      <c r="C64" s="46" t="s">
        <v>132</v>
      </c>
      <c r="D64" s="46" t="s">
        <v>43</v>
      </c>
      <c r="E64" s="51" t="s">
        <v>116</v>
      </c>
      <c r="F64" s="76">
        <f>F65+F66</f>
        <v>64.6</v>
      </c>
      <c r="G64" s="10"/>
    </row>
    <row r="65" spans="1:7" ht="37.5" customHeight="1">
      <c r="A65" s="2" t="s">
        <v>67</v>
      </c>
      <c r="B65" s="46" t="s">
        <v>16</v>
      </c>
      <c r="C65" s="46" t="s">
        <v>132</v>
      </c>
      <c r="D65" s="46" t="s">
        <v>109</v>
      </c>
      <c r="E65" s="51" t="s">
        <v>113</v>
      </c>
      <c r="F65" s="76">
        <v>37.6</v>
      </c>
      <c r="G65" s="10"/>
    </row>
    <row r="66" spans="1:7" ht="37.5" customHeight="1">
      <c r="A66" s="2" t="s">
        <v>67</v>
      </c>
      <c r="B66" s="46" t="s">
        <v>16</v>
      </c>
      <c r="C66" s="46" t="s">
        <v>132</v>
      </c>
      <c r="D66" s="46" t="s">
        <v>223</v>
      </c>
      <c r="E66" s="51" t="s">
        <v>224</v>
      </c>
      <c r="F66" s="76">
        <v>27</v>
      </c>
      <c r="G66" s="10"/>
    </row>
    <row r="67" spans="1:7" ht="28.5" customHeight="1">
      <c r="A67" s="2" t="s">
        <v>67</v>
      </c>
      <c r="B67" s="46" t="s">
        <v>16</v>
      </c>
      <c r="C67" s="46" t="s">
        <v>132</v>
      </c>
      <c r="D67" s="46" t="s">
        <v>12</v>
      </c>
      <c r="E67" s="51" t="s">
        <v>13</v>
      </c>
      <c r="F67" s="76">
        <v>7.4</v>
      </c>
      <c r="G67" s="10"/>
    </row>
    <row r="68" spans="1:7" ht="39" customHeight="1">
      <c r="A68" s="2" t="s">
        <v>67</v>
      </c>
      <c r="B68" s="46" t="s">
        <v>16</v>
      </c>
      <c r="C68" s="46" t="s">
        <v>132</v>
      </c>
      <c r="D68" s="46" t="s">
        <v>44</v>
      </c>
      <c r="E68" s="51" t="s">
        <v>45</v>
      </c>
      <c r="F68" s="76">
        <v>7.4</v>
      </c>
      <c r="G68" s="10"/>
    </row>
    <row r="69" spans="1:7" ht="30.75" customHeight="1">
      <c r="A69" s="2" t="s">
        <v>67</v>
      </c>
      <c r="B69" s="46" t="s">
        <v>16</v>
      </c>
      <c r="C69" s="46" t="s">
        <v>132</v>
      </c>
      <c r="D69" s="46" t="s">
        <v>120</v>
      </c>
      <c r="E69" s="51" t="s">
        <v>121</v>
      </c>
      <c r="F69" s="76">
        <v>7.4</v>
      </c>
      <c r="G69" s="10"/>
    </row>
    <row r="70" spans="1:7" ht="35.25" customHeight="1">
      <c r="A70" s="7" t="s">
        <v>67</v>
      </c>
      <c r="B70" s="54" t="s">
        <v>18</v>
      </c>
      <c r="C70" s="46"/>
      <c r="D70" s="46"/>
      <c r="E70" s="50" t="s">
        <v>19</v>
      </c>
      <c r="F70" s="69">
        <v>60</v>
      </c>
      <c r="G70" s="10"/>
    </row>
    <row r="71" spans="1:7" ht="34.5" customHeight="1">
      <c r="A71" s="2" t="s">
        <v>67</v>
      </c>
      <c r="B71" s="46" t="s">
        <v>20</v>
      </c>
      <c r="C71" s="46"/>
      <c r="D71" s="46"/>
      <c r="E71" s="51" t="s">
        <v>133</v>
      </c>
      <c r="F71" s="76">
        <v>60</v>
      </c>
      <c r="G71" s="10"/>
    </row>
    <row r="72" spans="1:7" ht="52.5" customHeight="1">
      <c r="A72" s="2" t="s">
        <v>67</v>
      </c>
      <c r="B72" s="46" t="s">
        <v>20</v>
      </c>
      <c r="C72" s="46" t="s">
        <v>103</v>
      </c>
      <c r="D72" s="46"/>
      <c r="E72" s="51" t="s">
        <v>104</v>
      </c>
      <c r="F72" s="76">
        <v>60</v>
      </c>
      <c r="G72" s="10"/>
    </row>
    <row r="73" spans="1:7" ht="60.75" customHeight="1">
      <c r="A73" s="2" t="s">
        <v>67</v>
      </c>
      <c r="B73" s="46" t="s">
        <v>20</v>
      </c>
      <c r="C73" s="46" t="s">
        <v>129</v>
      </c>
      <c r="D73" s="46"/>
      <c r="E73" s="51" t="s">
        <v>134</v>
      </c>
      <c r="F73" s="76">
        <v>60</v>
      </c>
      <c r="G73" s="10"/>
    </row>
    <row r="74" spans="1:7" ht="39.75" customHeight="1">
      <c r="A74" s="2" t="s">
        <v>67</v>
      </c>
      <c r="B74" s="46" t="s">
        <v>20</v>
      </c>
      <c r="C74" s="46" t="s">
        <v>135</v>
      </c>
      <c r="D74" s="46"/>
      <c r="E74" s="51" t="s">
        <v>133</v>
      </c>
      <c r="F74" s="76">
        <v>60</v>
      </c>
      <c r="G74" s="10"/>
    </row>
    <row r="75" spans="1:7" ht="28.5" customHeight="1">
      <c r="A75" s="2" t="s">
        <v>67</v>
      </c>
      <c r="B75" s="46" t="s">
        <v>20</v>
      </c>
      <c r="C75" s="46" t="s">
        <v>135</v>
      </c>
      <c r="D75" s="46" t="s">
        <v>12</v>
      </c>
      <c r="E75" s="51" t="s">
        <v>13</v>
      </c>
      <c r="F75" s="76">
        <v>60</v>
      </c>
      <c r="G75" s="10"/>
    </row>
    <row r="76" spans="1:7" ht="37.5" customHeight="1">
      <c r="A76" s="2" t="s">
        <v>67</v>
      </c>
      <c r="B76" s="46" t="s">
        <v>20</v>
      </c>
      <c r="C76" s="46" t="s">
        <v>135</v>
      </c>
      <c r="D76" s="46" t="s">
        <v>44</v>
      </c>
      <c r="E76" s="51" t="s">
        <v>45</v>
      </c>
      <c r="F76" s="76">
        <v>60</v>
      </c>
      <c r="G76" s="10"/>
    </row>
    <row r="77" spans="1:7" ht="37.5" customHeight="1">
      <c r="A77" s="2" t="s">
        <v>67</v>
      </c>
      <c r="B77" s="46" t="s">
        <v>20</v>
      </c>
      <c r="C77" s="46" t="s">
        <v>135</v>
      </c>
      <c r="D77" s="46" t="s">
        <v>120</v>
      </c>
      <c r="E77" s="51" t="s">
        <v>121</v>
      </c>
      <c r="F77" s="76">
        <v>60</v>
      </c>
      <c r="G77" s="10"/>
    </row>
    <row r="78" spans="1:7" ht="28.5" customHeight="1">
      <c r="A78" s="7" t="s">
        <v>67</v>
      </c>
      <c r="B78" s="54" t="s">
        <v>37</v>
      </c>
      <c r="C78" s="46"/>
      <c r="D78" s="46"/>
      <c r="E78" s="50" t="s">
        <v>38</v>
      </c>
      <c r="F78" s="69">
        <f>F79+F85</f>
        <v>3083.75</v>
      </c>
      <c r="G78" s="10"/>
    </row>
    <row r="79" spans="1:7" ht="15.75" customHeight="1">
      <c r="A79" s="2" t="s">
        <v>67</v>
      </c>
      <c r="B79" s="46" t="s">
        <v>39</v>
      </c>
      <c r="C79" s="46"/>
      <c r="D79" s="46"/>
      <c r="E79" s="51" t="s">
        <v>40</v>
      </c>
      <c r="F79" s="76">
        <v>3046.75</v>
      </c>
      <c r="G79" s="10"/>
    </row>
    <row r="80" spans="1:7" ht="58.5" customHeight="1">
      <c r="A80" s="2" t="s">
        <v>67</v>
      </c>
      <c r="B80" s="46" t="s">
        <v>39</v>
      </c>
      <c r="C80" s="46" t="s">
        <v>103</v>
      </c>
      <c r="D80" s="46"/>
      <c r="E80" s="51" t="s">
        <v>104</v>
      </c>
      <c r="F80" s="76">
        <v>3046.75</v>
      </c>
      <c r="G80" s="10"/>
    </row>
    <row r="81" spans="1:7" ht="56.25" customHeight="1">
      <c r="A81" s="2" t="s">
        <v>67</v>
      </c>
      <c r="B81" s="46" t="s">
        <v>39</v>
      </c>
      <c r="C81" s="46" t="s">
        <v>129</v>
      </c>
      <c r="D81" s="46"/>
      <c r="E81" s="51" t="s">
        <v>130</v>
      </c>
      <c r="F81" s="76">
        <v>3046.75</v>
      </c>
      <c r="G81" s="10"/>
    </row>
    <row r="82" spans="1:7" ht="60" customHeight="1">
      <c r="A82" s="2" t="s">
        <v>67</v>
      </c>
      <c r="B82" s="46" t="s">
        <v>39</v>
      </c>
      <c r="C82" s="46" t="s">
        <v>136</v>
      </c>
      <c r="D82" s="46"/>
      <c r="E82" s="56" t="s">
        <v>47</v>
      </c>
      <c r="F82" s="76">
        <v>3046.75</v>
      </c>
      <c r="G82" s="10"/>
    </row>
    <row r="83" spans="1:7" ht="18.75" customHeight="1">
      <c r="A83" s="2" t="s">
        <v>67</v>
      </c>
      <c r="B83" s="46" t="s">
        <v>39</v>
      </c>
      <c r="C83" s="46" t="s">
        <v>136</v>
      </c>
      <c r="D83" s="46" t="s">
        <v>35</v>
      </c>
      <c r="E83" s="56" t="s">
        <v>36</v>
      </c>
      <c r="F83" s="76">
        <v>3046.75</v>
      </c>
      <c r="G83" s="10"/>
    </row>
    <row r="84" spans="1:7" ht="18.75" customHeight="1">
      <c r="A84" s="2" t="s">
        <v>67</v>
      </c>
      <c r="B84" s="46" t="s">
        <v>39</v>
      </c>
      <c r="C84" s="46" t="s">
        <v>136</v>
      </c>
      <c r="D84" s="46" t="s">
        <v>48</v>
      </c>
      <c r="E84" s="56" t="s">
        <v>49</v>
      </c>
      <c r="F84" s="76">
        <v>3046.75</v>
      </c>
      <c r="G84" s="10"/>
    </row>
    <row r="85" spans="1:7" ht="18.75" customHeight="1">
      <c r="A85" s="2" t="s">
        <v>67</v>
      </c>
      <c r="B85" s="46" t="s">
        <v>99</v>
      </c>
      <c r="C85" s="46"/>
      <c r="D85" s="46"/>
      <c r="E85" s="56" t="s">
        <v>100</v>
      </c>
      <c r="F85" s="76">
        <v>37</v>
      </c>
      <c r="G85" s="10"/>
    </row>
    <row r="86" spans="1:7" ht="42" customHeight="1">
      <c r="A86" s="2" t="s">
        <v>67</v>
      </c>
      <c r="B86" s="46" t="s">
        <v>99</v>
      </c>
      <c r="C86" s="46" t="s">
        <v>140</v>
      </c>
      <c r="D86" s="46"/>
      <c r="E86" s="51" t="s">
        <v>139</v>
      </c>
      <c r="F86" s="76">
        <v>37</v>
      </c>
      <c r="G86" s="10"/>
    </row>
    <row r="87" spans="1:7" ht="30" customHeight="1">
      <c r="A87" s="2" t="s">
        <v>67</v>
      </c>
      <c r="B87" s="46" t="s">
        <v>99</v>
      </c>
      <c r="C87" s="46" t="s">
        <v>151</v>
      </c>
      <c r="D87" s="46"/>
      <c r="E87" s="51" t="s">
        <v>153</v>
      </c>
      <c r="F87" s="76">
        <v>37</v>
      </c>
      <c r="G87" s="10"/>
    </row>
    <row r="88" spans="1:7" ht="30" customHeight="1">
      <c r="A88" s="2" t="s">
        <v>67</v>
      </c>
      <c r="B88" s="46" t="s">
        <v>99</v>
      </c>
      <c r="C88" s="46" t="s">
        <v>137</v>
      </c>
      <c r="D88" s="46"/>
      <c r="E88" s="56" t="s">
        <v>138</v>
      </c>
      <c r="F88" s="76">
        <v>37</v>
      </c>
      <c r="G88" s="10"/>
    </row>
    <row r="89" spans="1:7" ht="29.25" customHeight="1">
      <c r="A89" s="2" t="s">
        <v>67</v>
      </c>
      <c r="B89" s="46" t="s">
        <v>99</v>
      </c>
      <c r="C89" s="46" t="s">
        <v>137</v>
      </c>
      <c r="D89" s="46" t="s">
        <v>12</v>
      </c>
      <c r="E89" s="51" t="s">
        <v>13</v>
      </c>
      <c r="F89" s="76">
        <v>37</v>
      </c>
      <c r="G89" s="10"/>
    </row>
    <row r="90" spans="1:7" ht="30" customHeight="1">
      <c r="A90" s="2" t="s">
        <v>67</v>
      </c>
      <c r="B90" s="46" t="s">
        <v>99</v>
      </c>
      <c r="C90" s="46" t="s">
        <v>137</v>
      </c>
      <c r="D90" s="46" t="s">
        <v>44</v>
      </c>
      <c r="E90" s="51" t="s">
        <v>45</v>
      </c>
      <c r="F90" s="76">
        <v>37</v>
      </c>
      <c r="G90" s="10"/>
    </row>
    <row r="91" spans="1:7" ht="26.25" customHeight="1">
      <c r="A91" s="2" t="s">
        <v>67</v>
      </c>
      <c r="B91" s="46" t="s">
        <v>99</v>
      </c>
      <c r="C91" s="46" t="s">
        <v>137</v>
      </c>
      <c r="D91" s="46" t="s">
        <v>120</v>
      </c>
      <c r="E91" s="51" t="s">
        <v>121</v>
      </c>
      <c r="F91" s="76">
        <v>37</v>
      </c>
      <c r="G91" s="10"/>
    </row>
    <row r="92" spans="1:7" ht="26.25" customHeight="1">
      <c r="A92" s="7" t="s">
        <v>67</v>
      </c>
      <c r="B92" s="54" t="s">
        <v>22</v>
      </c>
      <c r="C92" s="46"/>
      <c r="D92" s="46"/>
      <c r="E92" s="50" t="s">
        <v>23</v>
      </c>
      <c r="F92" s="69">
        <f>F93+F108+F119</f>
        <v>1676.03</v>
      </c>
      <c r="G92" s="10"/>
    </row>
    <row r="93" spans="1:7" ht="17.25" customHeight="1">
      <c r="A93" s="2" t="s">
        <v>67</v>
      </c>
      <c r="B93" s="46" t="s">
        <v>24</v>
      </c>
      <c r="C93" s="46"/>
      <c r="D93" s="46"/>
      <c r="E93" s="51" t="s">
        <v>25</v>
      </c>
      <c r="F93" s="76">
        <f>F96+F104+F100</f>
        <v>116.8</v>
      </c>
      <c r="G93" s="10"/>
    </row>
    <row r="94" spans="1:7" ht="44.25" customHeight="1">
      <c r="A94" s="2" t="s">
        <v>67</v>
      </c>
      <c r="B94" s="46" t="s">
        <v>24</v>
      </c>
      <c r="C94" s="46" t="s">
        <v>140</v>
      </c>
      <c r="D94" s="46"/>
      <c r="E94" s="51" t="s">
        <v>139</v>
      </c>
      <c r="F94" s="76">
        <f>F93</f>
        <v>116.8</v>
      </c>
      <c r="G94" s="10"/>
    </row>
    <row r="95" spans="1:7" ht="47.25" customHeight="1">
      <c r="A95" s="2" t="s">
        <v>67</v>
      </c>
      <c r="B95" s="46" t="s">
        <v>24</v>
      </c>
      <c r="C95" s="46" t="s">
        <v>141</v>
      </c>
      <c r="D95" s="46"/>
      <c r="E95" s="51" t="s">
        <v>142</v>
      </c>
      <c r="F95" s="76">
        <f>F94</f>
        <v>116.8</v>
      </c>
      <c r="G95" s="10"/>
    </row>
    <row r="96" spans="1:7" ht="44.25" customHeight="1">
      <c r="A96" s="2" t="s">
        <v>67</v>
      </c>
      <c r="B96" s="46" t="s">
        <v>24</v>
      </c>
      <c r="C96" s="46" t="s">
        <v>143</v>
      </c>
      <c r="D96" s="46"/>
      <c r="E96" s="51" t="s">
        <v>68</v>
      </c>
      <c r="F96" s="76">
        <v>85.5</v>
      </c>
      <c r="G96" s="10"/>
    </row>
    <row r="97" spans="1:7" ht="25.5" customHeight="1">
      <c r="A97" s="2" t="s">
        <v>67</v>
      </c>
      <c r="B97" s="46" t="s">
        <v>24</v>
      </c>
      <c r="C97" s="46" t="s">
        <v>143</v>
      </c>
      <c r="D97" s="46" t="s">
        <v>12</v>
      </c>
      <c r="E97" s="51" t="s">
        <v>13</v>
      </c>
      <c r="F97" s="76">
        <f>F96</f>
        <v>85.5</v>
      </c>
      <c r="G97" s="10"/>
    </row>
    <row r="98" spans="1:7" ht="38.25" customHeight="1">
      <c r="A98" s="2" t="s">
        <v>67</v>
      </c>
      <c r="B98" s="46" t="s">
        <v>24</v>
      </c>
      <c r="C98" s="46" t="s">
        <v>143</v>
      </c>
      <c r="D98" s="46" t="s">
        <v>44</v>
      </c>
      <c r="E98" s="51" t="s">
        <v>45</v>
      </c>
      <c r="F98" s="76">
        <f>F97</f>
        <v>85.5</v>
      </c>
      <c r="G98" s="10"/>
    </row>
    <row r="99" spans="1:7" ht="33.75" customHeight="1">
      <c r="A99" s="2" t="s">
        <v>67</v>
      </c>
      <c r="B99" s="46" t="s">
        <v>24</v>
      </c>
      <c r="C99" s="46" t="s">
        <v>143</v>
      </c>
      <c r="D99" s="46" t="s">
        <v>120</v>
      </c>
      <c r="E99" s="51" t="s">
        <v>121</v>
      </c>
      <c r="F99" s="76">
        <f>F98</f>
        <v>85.5</v>
      </c>
      <c r="G99" s="10"/>
    </row>
    <row r="100" spans="1:7" ht="33" customHeight="1">
      <c r="A100" s="2" t="s">
        <v>67</v>
      </c>
      <c r="B100" s="2" t="s">
        <v>24</v>
      </c>
      <c r="C100" s="2" t="s">
        <v>266</v>
      </c>
      <c r="D100" s="2"/>
      <c r="E100" s="20" t="s">
        <v>267</v>
      </c>
      <c r="F100" s="76">
        <v>20.5</v>
      </c>
      <c r="G100" s="10"/>
    </row>
    <row r="101" spans="1:7" ht="33.75" customHeight="1">
      <c r="A101" s="2" t="s">
        <v>67</v>
      </c>
      <c r="B101" s="2" t="s">
        <v>24</v>
      </c>
      <c r="C101" s="2" t="s">
        <v>266</v>
      </c>
      <c r="D101" s="2" t="s">
        <v>12</v>
      </c>
      <c r="E101" s="20" t="s">
        <v>13</v>
      </c>
      <c r="F101" s="76">
        <f>F100</f>
        <v>20.5</v>
      </c>
      <c r="G101" s="10"/>
    </row>
    <row r="102" spans="1:7" ht="33.75" customHeight="1">
      <c r="A102" s="2" t="s">
        <v>67</v>
      </c>
      <c r="B102" s="2" t="s">
        <v>24</v>
      </c>
      <c r="C102" s="2" t="s">
        <v>266</v>
      </c>
      <c r="D102" s="2" t="s">
        <v>44</v>
      </c>
      <c r="E102" s="20" t="s">
        <v>45</v>
      </c>
      <c r="F102" s="76">
        <v>20.5</v>
      </c>
      <c r="G102" s="10"/>
    </row>
    <row r="103" spans="1:7" ht="33.75" customHeight="1">
      <c r="A103" s="2" t="s">
        <v>67</v>
      </c>
      <c r="B103" s="2" t="s">
        <v>24</v>
      </c>
      <c r="C103" s="2" t="s">
        <v>266</v>
      </c>
      <c r="D103" s="2" t="s">
        <v>120</v>
      </c>
      <c r="E103" s="20" t="s">
        <v>121</v>
      </c>
      <c r="F103" s="76">
        <v>20.5</v>
      </c>
      <c r="G103" s="10"/>
    </row>
    <row r="104" spans="1:7" ht="29.25" customHeight="1">
      <c r="A104" s="2" t="s">
        <v>67</v>
      </c>
      <c r="B104" s="46" t="s">
        <v>24</v>
      </c>
      <c r="C104" s="46" t="s">
        <v>144</v>
      </c>
      <c r="D104" s="46"/>
      <c r="E104" s="51" t="s">
        <v>145</v>
      </c>
      <c r="F104" s="76">
        <v>10.8</v>
      </c>
      <c r="G104" s="10"/>
    </row>
    <row r="105" spans="1:7" ht="28.5" customHeight="1">
      <c r="A105" s="2" t="s">
        <v>67</v>
      </c>
      <c r="B105" s="46" t="s">
        <v>24</v>
      </c>
      <c r="C105" s="46" t="s">
        <v>144</v>
      </c>
      <c r="D105" s="46" t="s">
        <v>12</v>
      </c>
      <c r="E105" s="51" t="s">
        <v>13</v>
      </c>
      <c r="F105" s="76">
        <v>10.8</v>
      </c>
      <c r="G105" s="10"/>
    </row>
    <row r="106" spans="1:7" ht="24.75" customHeight="1">
      <c r="A106" s="2" t="s">
        <v>67</v>
      </c>
      <c r="B106" s="46" t="s">
        <v>24</v>
      </c>
      <c r="C106" s="46" t="s">
        <v>144</v>
      </c>
      <c r="D106" s="46" t="s">
        <v>44</v>
      </c>
      <c r="E106" s="51" t="s">
        <v>45</v>
      </c>
      <c r="F106" s="76">
        <v>10.8</v>
      </c>
      <c r="G106" s="10"/>
    </row>
    <row r="107" spans="1:7" ht="30.75" customHeight="1">
      <c r="A107" s="2" t="s">
        <v>67</v>
      </c>
      <c r="B107" s="46" t="s">
        <v>24</v>
      </c>
      <c r="C107" s="46" t="s">
        <v>144</v>
      </c>
      <c r="D107" s="46" t="s">
        <v>120</v>
      </c>
      <c r="E107" s="51" t="s">
        <v>121</v>
      </c>
      <c r="F107" s="76">
        <v>10.8</v>
      </c>
      <c r="G107" s="10"/>
    </row>
    <row r="108" spans="1:7" ht="21.75" customHeight="1">
      <c r="A108" s="2" t="s">
        <v>67</v>
      </c>
      <c r="B108" s="46" t="s">
        <v>26</v>
      </c>
      <c r="C108" s="46"/>
      <c r="D108" s="46"/>
      <c r="E108" s="51" t="s">
        <v>27</v>
      </c>
      <c r="F108" s="76">
        <f>F111+F115</f>
        <v>311.28999999999996</v>
      </c>
      <c r="G108" s="10"/>
    </row>
    <row r="109" spans="1:7" ht="43.5" customHeight="1">
      <c r="A109" s="2" t="s">
        <v>67</v>
      </c>
      <c r="B109" s="46" t="s">
        <v>26</v>
      </c>
      <c r="C109" s="46" t="s">
        <v>140</v>
      </c>
      <c r="D109" s="46"/>
      <c r="E109" s="51" t="s">
        <v>146</v>
      </c>
      <c r="F109" s="76">
        <f>F108</f>
        <v>311.28999999999996</v>
      </c>
      <c r="G109" s="10"/>
    </row>
    <row r="110" spans="1:7" ht="42" customHeight="1">
      <c r="A110" s="2" t="s">
        <v>67</v>
      </c>
      <c r="B110" s="46" t="s">
        <v>26</v>
      </c>
      <c r="C110" s="46" t="s">
        <v>147</v>
      </c>
      <c r="D110" s="46"/>
      <c r="E110" s="51" t="s">
        <v>152</v>
      </c>
      <c r="F110" s="76">
        <f>F109</f>
        <v>311.28999999999996</v>
      </c>
      <c r="G110" s="10"/>
    </row>
    <row r="111" spans="1:7" ht="34.5" customHeight="1">
      <c r="A111" s="2" t="s">
        <v>67</v>
      </c>
      <c r="B111" s="46" t="s">
        <v>26</v>
      </c>
      <c r="C111" s="46" t="s">
        <v>148</v>
      </c>
      <c r="D111" s="46"/>
      <c r="E111" s="51" t="s">
        <v>92</v>
      </c>
      <c r="F111" s="76">
        <v>191.29</v>
      </c>
      <c r="G111" s="10"/>
    </row>
    <row r="112" spans="1:7" ht="27.75" customHeight="1">
      <c r="A112" s="2" t="s">
        <v>67</v>
      </c>
      <c r="B112" s="46" t="s">
        <v>26</v>
      </c>
      <c r="C112" s="46" t="s">
        <v>148</v>
      </c>
      <c r="D112" s="46" t="s">
        <v>12</v>
      </c>
      <c r="E112" s="51" t="s">
        <v>13</v>
      </c>
      <c r="F112" s="76">
        <v>191.29</v>
      </c>
      <c r="G112" s="10"/>
    </row>
    <row r="113" spans="1:7" ht="37.5" customHeight="1">
      <c r="A113" s="2" t="s">
        <v>67</v>
      </c>
      <c r="B113" s="46" t="s">
        <v>26</v>
      </c>
      <c r="C113" s="46" t="s">
        <v>148</v>
      </c>
      <c r="D113" s="46" t="s">
        <v>44</v>
      </c>
      <c r="E113" s="51" t="s">
        <v>45</v>
      </c>
      <c r="F113" s="76">
        <v>191.29</v>
      </c>
      <c r="G113" s="10"/>
    </row>
    <row r="114" spans="1:7" ht="37.5" customHeight="1">
      <c r="A114" s="2" t="s">
        <v>67</v>
      </c>
      <c r="B114" s="46" t="s">
        <v>26</v>
      </c>
      <c r="C114" s="46" t="s">
        <v>148</v>
      </c>
      <c r="D114" s="46" t="s">
        <v>120</v>
      </c>
      <c r="E114" s="51" t="s">
        <v>121</v>
      </c>
      <c r="F114" s="76">
        <v>191.29</v>
      </c>
      <c r="G114" s="10"/>
    </row>
    <row r="115" spans="1:7" ht="26.25" customHeight="1">
      <c r="A115" s="2" t="s">
        <v>67</v>
      </c>
      <c r="B115" s="46" t="s">
        <v>26</v>
      </c>
      <c r="C115" s="46" t="s">
        <v>149</v>
      </c>
      <c r="D115" s="46"/>
      <c r="E115" s="51" t="s">
        <v>93</v>
      </c>
      <c r="F115" s="76">
        <v>120</v>
      </c>
      <c r="G115" s="10"/>
    </row>
    <row r="116" spans="1:7" ht="37.5" customHeight="1">
      <c r="A116" s="2" t="s">
        <v>67</v>
      </c>
      <c r="B116" s="46" t="s">
        <v>26</v>
      </c>
      <c r="C116" s="46" t="s">
        <v>149</v>
      </c>
      <c r="D116" s="46" t="s">
        <v>12</v>
      </c>
      <c r="E116" s="51" t="s">
        <v>13</v>
      </c>
      <c r="F116" s="76">
        <v>120</v>
      </c>
      <c r="G116" s="10"/>
    </row>
    <row r="117" spans="1:7" ht="29.25" customHeight="1">
      <c r="A117" s="2" t="s">
        <v>67</v>
      </c>
      <c r="B117" s="46" t="s">
        <v>26</v>
      </c>
      <c r="C117" s="46" t="s">
        <v>149</v>
      </c>
      <c r="D117" s="46" t="s">
        <v>44</v>
      </c>
      <c r="E117" s="51" t="s">
        <v>45</v>
      </c>
      <c r="F117" s="76">
        <v>120</v>
      </c>
      <c r="G117" s="10"/>
    </row>
    <row r="118" spans="1:7" ht="28.5" customHeight="1">
      <c r="A118" s="2" t="s">
        <v>67</v>
      </c>
      <c r="B118" s="46" t="s">
        <v>26</v>
      </c>
      <c r="C118" s="46" t="s">
        <v>149</v>
      </c>
      <c r="D118" s="46" t="s">
        <v>120</v>
      </c>
      <c r="E118" s="51" t="s">
        <v>121</v>
      </c>
      <c r="F118" s="76">
        <v>120</v>
      </c>
      <c r="G118" s="10"/>
    </row>
    <row r="119" spans="1:7" ht="19.5" customHeight="1">
      <c r="A119" s="2" t="s">
        <v>67</v>
      </c>
      <c r="B119" s="46" t="s">
        <v>28</v>
      </c>
      <c r="C119" s="46"/>
      <c r="D119" s="46"/>
      <c r="E119" s="51" t="s">
        <v>29</v>
      </c>
      <c r="F119" s="76">
        <f>F122+F126+F130+F142+F138+F134+F146</f>
        <v>1247.94</v>
      </c>
      <c r="G119" s="10"/>
    </row>
    <row r="120" spans="1:7" ht="36.75" customHeight="1">
      <c r="A120" s="2" t="s">
        <v>67</v>
      </c>
      <c r="B120" s="46" t="s">
        <v>28</v>
      </c>
      <c r="C120" s="46" t="s">
        <v>140</v>
      </c>
      <c r="D120" s="46"/>
      <c r="E120" s="51" t="s">
        <v>150</v>
      </c>
      <c r="F120" s="76">
        <f>F119</f>
        <v>1247.94</v>
      </c>
      <c r="G120" s="10"/>
    </row>
    <row r="121" spans="1:7" ht="30" customHeight="1">
      <c r="A121" s="2" t="s">
        <v>67</v>
      </c>
      <c r="B121" s="46" t="s">
        <v>28</v>
      </c>
      <c r="C121" s="46" t="s">
        <v>151</v>
      </c>
      <c r="D121" s="46"/>
      <c r="E121" s="51" t="s">
        <v>153</v>
      </c>
      <c r="F121" s="76">
        <f>F120</f>
        <v>1247.94</v>
      </c>
      <c r="G121" s="10"/>
    </row>
    <row r="122" spans="1:7" ht="21" customHeight="1">
      <c r="A122" s="2" t="s">
        <v>67</v>
      </c>
      <c r="B122" s="46" t="s">
        <v>28</v>
      </c>
      <c r="C122" s="46" t="s">
        <v>154</v>
      </c>
      <c r="D122" s="46"/>
      <c r="E122" s="51" t="s">
        <v>30</v>
      </c>
      <c r="F122" s="76">
        <v>207.2</v>
      </c>
      <c r="G122" s="10"/>
    </row>
    <row r="123" spans="1:7" ht="26.25" customHeight="1">
      <c r="A123" s="2" t="s">
        <v>67</v>
      </c>
      <c r="B123" s="46" t="s">
        <v>28</v>
      </c>
      <c r="C123" s="46" t="s">
        <v>154</v>
      </c>
      <c r="D123" s="46" t="s">
        <v>12</v>
      </c>
      <c r="E123" s="51" t="s">
        <v>13</v>
      </c>
      <c r="F123" s="76">
        <f>F122</f>
        <v>207.2</v>
      </c>
      <c r="G123" s="10"/>
    </row>
    <row r="124" spans="1:7" ht="39" customHeight="1">
      <c r="A124" s="2" t="s">
        <v>67</v>
      </c>
      <c r="B124" s="46" t="s">
        <v>28</v>
      </c>
      <c r="C124" s="46" t="s">
        <v>154</v>
      </c>
      <c r="D124" s="46" t="s">
        <v>44</v>
      </c>
      <c r="E124" s="51" t="s">
        <v>45</v>
      </c>
      <c r="F124" s="76">
        <f>F123</f>
        <v>207.2</v>
      </c>
      <c r="G124" s="10"/>
    </row>
    <row r="125" spans="1:7" ht="31.5" customHeight="1">
      <c r="A125" s="2" t="s">
        <v>67</v>
      </c>
      <c r="B125" s="46" t="s">
        <v>28</v>
      </c>
      <c r="C125" s="46" t="s">
        <v>154</v>
      </c>
      <c r="D125" s="46" t="s">
        <v>120</v>
      </c>
      <c r="E125" s="51" t="s">
        <v>121</v>
      </c>
      <c r="F125" s="76">
        <f>F124</f>
        <v>207.2</v>
      </c>
      <c r="G125" s="10"/>
    </row>
    <row r="126" spans="1:7" ht="33" customHeight="1">
      <c r="A126" s="2" t="s">
        <v>67</v>
      </c>
      <c r="B126" s="46" t="s">
        <v>28</v>
      </c>
      <c r="C126" s="46" t="s">
        <v>155</v>
      </c>
      <c r="D126" s="46"/>
      <c r="E126" s="51" t="s">
        <v>156</v>
      </c>
      <c r="F126" s="76">
        <v>198.36</v>
      </c>
      <c r="G126" s="10"/>
    </row>
    <row r="127" spans="1:7" ht="27.75" customHeight="1">
      <c r="A127" s="2" t="s">
        <v>67</v>
      </c>
      <c r="B127" s="46" t="s">
        <v>28</v>
      </c>
      <c r="C127" s="46" t="s">
        <v>155</v>
      </c>
      <c r="D127" s="46" t="s">
        <v>12</v>
      </c>
      <c r="E127" s="51" t="s">
        <v>13</v>
      </c>
      <c r="F127" s="76">
        <v>198.36</v>
      </c>
      <c r="G127" s="10"/>
    </row>
    <row r="128" spans="1:7" ht="29.25" customHeight="1">
      <c r="A128" s="2" t="s">
        <v>67</v>
      </c>
      <c r="B128" s="46" t="s">
        <v>28</v>
      </c>
      <c r="C128" s="46" t="s">
        <v>155</v>
      </c>
      <c r="D128" s="46" t="s">
        <v>44</v>
      </c>
      <c r="E128" s="51" t="s">
        <v>45</v>
      </c>
      <c r="F128" s="76">
        <v>198.36</v>
      </c>
      <c r="G128" s="10"/>
    </row>
    <row r="129" spans="1:7" ht="33.75" customHeight="1">
      <c r="A129" s="2" t="s">
        <v>67</v>
      </c>
      <c r="B129" s="46" t="s">
        <v>28</v>
      </c>
      <c r="C129" s="46" t="s">
        <v>155</v>
      </c>
      <c r="D129" s="46" t="s">
        <v>120</v>
      </c>
      <c r="E129" s="51" t="s">
        <v>121</v>
      </c>
      <c r="F129" s="76">
        <v>198.36</v>
      </c>
      <c r="G129" s="10"/>
    </row>
    <row r="130" spans="1:7" ht="25.5" customHeight="1">
      <c r="A130" s="2" t="s">
        <v>67</v>
      </c>
      <c r="B130" s="46" t="s">
        <v>28</v>
      </c>
      <c r="C130" s="46" t="s">
        <v>157</v>
      </c>
      <c r="D130" s="46"/>
      <c r="E130" s="51" t="s">
        <v>230</v>
      </c>
      <c r="F130" s="76">
        <v>512.88</v>
      </c>
      <c r="G130" s="10"/>
    </row>
    <row r="131" spans="1:7" ht="27" customHeight="1">
      <c r="A131" s="2" t="s">
        <v>67</v>
      </c>
      <c r="B131" s="46" t="s">
        <v>28</v>
      </c>
      <c r="C131" s="46" t="s">
        <v>157</v>
      </c>
      <c r="D131" s="46" t="s">
        <v>12</v>
      </c>
      <c r="E131" s="51" t="s">
        <v>13</v>
      </c>
      <c r="F131" s="76">
        <f>F130</f>
        <v>512.88</v>
      </c>
      <c r="G131" s="10"/>
    </row>
    <row r="132" spans="1:7" ht="30" customHeight="1">
      <c r="A132" s="2" t="s">
        <v>67</v>
      </c>
      <c r="B132" s="46" t="s">
        <v>28</v>
      </c>
      <c r="C132" s="46" t="s">
        <v>157</v>
      </c>
      <c r="D132" s="46" t="s">
        <v>44</v>
      </c>
      <c r="E132" s="51" t="s">
        <v>45</v>
      </c>
      <c r="F132" s="76">
        <f>F131</f>
        <v>512.88</v>
      </c>
      <c r="G132" s="10"/>
    </row>
    <row r="133" spans="1:7" ht="35.25" customHeight="1">
      <c r="A133" s="2" t="s">
        <v>67</v>
      </c>
      <c r="B133" s="46" t="s">
        <v>28</v>
      </c>
      <c r="C133" s="46" t="s">
        <v>157</v>
      </c>
      <c r="D133" s="46" t="s">
        <v>120</v>
      </c>
      <c r="E133" s="51" t="s">
        <v>121</v>
      </c>
      <c r="F133" s="76">
        <f>F132</f>
        <v>512.88</v>
      </c>
      <c r="G133" s="10"/>
    </row>
    <row r="134" spans="1:7" ht="25.5" customHeight="1">
      <c r="A134" s="2" t="s">
        <v>67</v>
      </c>
      <c r="B134" s="2" t="s">
        <v>28</v>
      </c>
      <c r="C134" s="2" t="s">
        <v>234</v>
      </c>
      <c r="D134" s="2"/>
      <c r="E134" s="20" t="s">
        <v>232</v>
      </c>
      <c r="F134" s="79">
        <v>100</v>
      </c>
      <c r="G134" s="10"/>
    </row>
    <row r="135" spans="1:7" ht="27.75" customHeight="1">
      <c r="A135" s="2" t="s">
        <v>67</v>
      </c>
      <c r="B135" s="2" t="s">
        <v>28</v>
      </c>
      <c r="C135" s="2" t="s">
        <v>234</v>
      </c>
      <c r="D135" s="2" t="s">
        <v>12</v>
      </c>
      <c r="E135" s="20" t="s">
        <v>13</v>
      </c>
      <c r="F135" s="79">
        <v>100</v>
      </c>
      <c r="G135" s="10"/>
    </row>
    <row r="136" spans="1:7" ht="28.5" customHeight="1">
      <c r="A136" s="2" t="s">
        <v>67</v>
      </c>
      <c r="B136" s="2" t="s">
        <v>28</v>
      </c>
      <c r="C136" s="2" t="s">
        <v>234</v>
      </c>
      <c r="D136" s="2" t="s">
        <v>44</v>
      </c>
      <c r="E136" s="20" t="s">
        <v>45</v>
      </c>
      <c r="F136" s="79">
        <v>100</v>
      </c>
      <c r="G136" s="10"/>
    </row>
    <row r="137" spans="1:7" ht="28.5" customHeight="1">
      <c r="A137" s="2" t="s">
        <v>67</v>
      </c>
      <c r="B137" s="2" t="s">
        <v>28</v>
      </c>
      <c r="C137" s="2" t="s">
        <v>234</v>
      </c>
      <c r="D137" s="2" t="s">
        <v>120</v>
      </c>
      <c r="E137" s="20" t="s">
        <v>121</v>
      </c>
      <c r="F137" s="79">
        <v>100</v>
      </c>
      <c r="G137" s="10"/>
    </row>
    <row r="138" spans="1:7" ht="24.75" customHeight="1">
      <c r="A138" s="2" t="s">
        <v>67</v>
      </c>
      <c r="B138" s="2" t="s">
        <v>28</v>
      </c>
      <c r="C138" s="2" t="s">
        <v>231</v>
      </c>
      <c r="D138" s="2"/>
      <c r="E138" s="20" t="s">
        <v>239</v>
      </c>
      <c r="F138" s="79">
        <v>106</v>
      </c>
      <c r="G138" s="10"/>
    </row>
    <row r="139" spans="1:7" ht="23.25" customHeight="1">
      <c r="A139" s="2" t="s">
        <v>67</v>
      </c>
      <c r="B139" s="2" t="s">
        <v>28</v>
      </c>
      <c r="C139" s="2" t="s">
        <v>231</v>
      </c>
      <c r="D139" s="2" t="s">
        <v>12</v>
      </c>
      <c r="E139" s="20" t="s">
        <v>13</v>
      </c>
      <c r="F139" s="79">
        <v>106</v>
      </c>
      <c r="G139" s="10"/>
    </row>
    <row r="140" spans="1:7" ht="27.75" customHeight="1">
      <c r="A140" s="2" t="s">
        <v>67</v>
      </c>
      <c r="B140" s="2" t="s">
        <v>28</v>
      </c>
      <c r="C140" s="2" t="s">
        <v>231</v>
      </c>
      <c r="D140" s="2" t="s">
        <v>44</v>
      </c>
      <c r="E140" s="20" t="s">
        <v>45</v>
      </c>
      <c r="F140" s="79">
        <v>106</v>
      </c>
      <c r="G140" s="10"/>
    </row>
    <row r="141" spans="1:7" ht="35.25" customHeight="1">
      <c r="A141" s="2" t="s">
        <v>67</v>
      </c>
      <c r="B141" s="2" t="s">
        <v>28</v>
      </c>
      <c r="C141" s="2" t="s">
        <v>231</v>
      </c>
      <c r="D141" s="2" t="s">
        <v>120</v>
      </c>
      <c r="E141" s="20" t="s">
        <v>121</v>
      </c>
      <c r="F141" s="79">
        <v>106</v>
      </c>
      <c r="G141" s="10"/>
    </row>
    <row r="142" spans="1:7" ht="39.75" customHeight="1">
      <c r="A142" s="2" t="s">
        <v>67</v>
      </c>
      <c r="B142" s="46" t="s">
        <v>28</v>
      </c>
      <c r="C142" s="46" t="s">
        <v>158</v>
      </c>
      <c r="D142" s="46"/>
      <c r="E142" s="51" t="s">
        <v>94</v>
      </c>
      <c r="F142" s="76">
        <v>83.5</v>
      </c>
      <c r="G142" s="10"/>
    </row>
    <row r="143" spans="1:7" ht="28.5" customHeight="1">
      <c r="A143" s="2" t="s">
        <v>67</v>
      </c>
      <c r="B143" s="46" t="s">
        <v>28</v>
      </c>
      <c r="C143" s="46" t="s">
        <v>158</v>
      </c>
      <c r="D143" s="46" t="s">
        <v>12</v>
      </c>
      <c r="E143" s="51" t="s">
        <v>13</v>
      </c>
      <c r="F143" s="76">
        <v>83.5</v>
      </c>
      <c r="G143" s="10"/>
    </row>
    <row r="144" spans="1:7" ht="33" customHeight="1">
      <c r="A144" s="2" t="s">
        <v>67</v>
      </c>
      <c r="B144" s="46" t="s">
        <v>28</v>
      </c>
      <c r="C144" s="46" t="s">
        <v>158</v>
      </c>
      <c r="D144" s="46" t="s">
        <v>44</v>
      </c>
      <c r="E144" s="51" t="s">
        <v>45</v>
      </c>
      <c r="F144" s="76">
        <v>83.5</v>
      </c>
      <c r="G144" s="10"/>
    </row>
    <row r="145" spans="1:7" ht="33.75" customHeight="1">
      <c r="A145" s="2" t="s">
        <v>67</v>
      </c>
      <c r="B145" s="46" t="s">
        <v>28</v>
      </c>
      <c r="C145" s="46" t="s">
        <v>158</v>
      </c>
      <c r="D145" s="46" t="s">
        <v>120</v>
      </c>
      <c r="E145" s="51" t="s">
        <v>121</v>
      </c>
      <c r="F145" s="76">
        <v>83.5</v>
      </c>
      <c r="G145" s="10"/>
    </row>
    <row r="146" spans="1:7" ht="33.75" customHeight="1">
      <c r="A146" s="2" t="s">
        <v>67</v>
      </c>
      <c r="B146" s="46" t="s">
        <v>28</v>
      </c>
      <c r="C146" s="46" t="s">
        <v>242</v>
      </c>
      <c r="D146" s="46"/>
      <c r="E146" s="20" t="s">
        <v>247</v>
      </c>
      <c r="F146" s="76">
        <v>40</v>
      </c>
      <c r="G146" s="10"/>
    </row>
    <row r="147" spans="1:7" ht="33.75" customHeight="1">
      <c r="A147" s="2" t="s">
        <v>67</v>
      </c>
      <c r="B147" s="46" t="s">
        <v>28</v>
      </c>
      <c r="C147" s="46" t="s">
        <v>242</v>
      </c>
      <c r="D147" s="46" t="s">
        <v>12</v>
      </c>
      <c r="E147" s="51" t="s">
        <v>13</v>
      </c>
      <c r="F147" s="76">
        <v>40</v>
      </c>
      <c r="G147" s="10"/>
    </row>
    <row r="148" spans="1:7" ht="33.75" customHeight="1">
      <c r="A148" s="2" t="s">
        <v>67</v>
      </c>
      <c r="B148" s="46" t="s">
        <v>28</v>
      </c>
      <c r="C148" s="46" t="s">
        <v>242</v>
      </c>
      <c r="D148" s="46" t="s">
        <v>44</v>
      </c>
      <c r="E148" s="51" t="s">
        <v>45</v>
      </c>
      <c r="F148" s="76">
        <v>40</v>
      </c>
      <c r="G148" s="10"/>
    </row>
    <row r="149" spans="1:7" ht="33.75" customHeight="1">
      <c r="A149" s="2" t="s">
        <v>67</v>
      </c>
      <c r="B149" s="46" t="s">
        <v>28</v>
      </c>
      <c r="C149" s="46" t="s">
        <v>242</v>
      </c>
      <c r="D149" s="46" t="s">
        <v>120</v>
      </c>
      <c r="E149" s="51" t="s">
        <v>121</v>
      </c>
      <c r="F149" s="76">
        <v>40</v>
      </c>
      <c r="G149" s="10"/>
    </row>
    <row r="150" spans="1:7" ht="21.75" customHeight="1">
      <c r="A150" s="4" t="s">
        <v>67</v>
      </c>
      <c r="B150" s="49" t="s">
        <v>219</v>
      </c>
      <c r="C150" s="49"/>
      <c r="D150" s="49"/>
      <c r="E150" s="58" t="s">
        <v>225</v>
      </c>
      <c r="F150" s="69">
        <f>F151</f>
        <v>245.61</v>
      </c>
      <c r="G150" s="10"/>
    </row>
    <row r="151" spans="1:7" ht="22.5" customHeight="1">
      <c r="A151" s="74" t="s">
        <v>67</v>
      </c>
      <c r="B151" s="75" t="s">
        <v>219</v>
      </c>
      <c r="C151" s="49"/>
      <c r="D151" s="49"/>
      <c r="E151" s="58" t="s">
        <v>226</v>
      </c>
      <c r="F151" s="69">
        <f>F152</f>
        <v>245.61</v>
      </c>
      <c r="G151" s="10"/>
    </row>
    <row r="152" spans="1:7" ht="46.5" customHeight="1">
      <c r="A152" s="2" t="s">
        <v>67</v>
      </c>
      <c r="B152" s="46" t="s">
        <v>218</v>
      </c>
      <c r="C152" s="46" t="s">
        <v>140</v>
      </c>
      <c r="D152" s="49"/>
      <c r="E152" s="51" t="s">
        <v>146</v>
      </c>
      <c r="F152" s="76">
        <f>F153</f>
        <v>245.61</v>
      </c>
      <c r="G152" s="10"/>
    </row>
    <row r="153" spans="1:7" ht="46.5" customHeight="1">
      <c r="A153" s="2" t="s">
        <v>67</v>
      </c>
      <c r="B153" s="46" t="s">
        <v>218</v>
      </c>
      <c r="C153" s="46" t="s">
        <v>147</v>
      </c>
      <c r="D153" s="49"/>
      <c r="E153" s="51" t="s">
        <v>152</v>
      </c>
      <c r="F153" s="76">
        <f>F154+F162+F158</f>
        <v>245.61</v>
      </c>
      <c r="G153" s="10"/>
    </row>
    <row r="154" spans="1:7" ht="38.25" customHeight="1">
      <c r="A154" s="2" t="s">
        <v>67</v>
      </c>
      <c r="B154" s="46" t="s">
        <v>218</v>
      </c>
      <c r="C154" s="46" t="s">
        <v>240</v>
      </c>
      <c r="D154" s="49"/>
      <c r="E154" s="51" t="s">
        <v>241</v>
      </c>
      <c r="F154" s="76">
        <v>159.71</v>
      </c>
      <c r="G154" s="10"/>
    </row>
    <row r="155" spans="1:7" ht="24.75" customHeight="1">
      <c r="A155" s="2" t="s">
        <v>67</v>
      </c>
      <c r="B155" s="46" t="s">
        <v>218</v>
      </c>
      <c r="C155" s="46" t="s">
        <v>240</v>
      </c>
      <c r="D155" s="46" t="s">
        <v>12</v>
      </c>
      <c r="E155" s="51" t="s">
        <v>13</v>
      </c>
      <c r="F155" s="76">
        <v>159.71</v>
      </c>
      <c r="G155" s="10"/>
    </row>
    <row r="156" spans="1:7" ht="28.5" customHeight="1">
      <c r="A156" s="2" t="s">
        <v>67</v>
      </c>
      <c r="B156" s="46" t="s">
        <v>218</v>
      </c>
      <c r="C156" s="46" t="s">
        <v>240</v>
      </c>
      <c r="D156" s="46" t="s">
        <v>44</v>
      </c>
      <c r="E156" s="51" t="s">
        <v>45</v>
      </c>
      <c r="F156" s="76">
        <v>159.71</v>
      </c>
      <c r="G156" s="10"/>
    </row>
    <row r="157" spans="1:7" ht="34.5" customHeight="1">
      <c r="A157" s="2" t="s">
        <v>67</v>
      </c>
      <c r="B157" s="46" t="s">
        <v>218</v>
      </c>
      <c r="C157" s="46" t="s">
        <v>240</v>
      </c>
      <c r="D157" s="46" t="s">
        <v>120</v>
      </c>
      <c r="E157" s="51" t="s">
        <v>121</v>
      </c>
      <c r="F157" s="76">
        <v>159.71</v>
      </c>
      <c r="G157" s="10"/>
    </row>
    <row r="158" spans="1:7" ht="34.5" customHeight="1">
      <c r="A158" s="2" t="s">
        <v>67</v>
      </c>
      <c r="B158" s="46" t="s">
        <v>218</v>
      </c>
      <c r="C158" s="46" t="s">
        <v>245</v>
      </c>
      <c r="D158" s="46"/>
      <c r="E158" s="51" t="s">
        <v>248</v>
      </c>
      <c r="F158" s="76">
        <v>0.14</v>
      </c>
      <c r="G158" s="10"/>
    </row>
    <row r="159" spans="1:7" ht="34.5" customHeight="1">
      <c r="A159" s="2" t="s">
        <v>67</v>
      </c>
      <c r="B159" s="46" t="s">
        <v>218</v>
      </c>
      <c r="C159" s="46" t="s">
        <v>245</v>
      </c>
      <c r="D159" s="46" t="s">
        <v>12</v>
      </c>
      <c r="E159" s="51" t="s">
        <v>13</v>
      </c>
      <c r="F159" s="76">
        <v>0.14</v>
      </c>
      <c r="G159" s="10"/>
    </row>
    <row r="160" spans="1:7" ht="34.5" customHeight="1">
      <c r="A160" s="2" t="s">
        <v>67</v>
      </c>
      <c r="B160" s="46" t="s">
        <v>218</v>
      </c>
      <c r="C160" s="46" t="s">
        <v>245</v>
      </c>
      <c r="D160" s="46" t="s">
        <v>44</v>
      </c>
      <c r="E160" s="51" t="s">
        <v>45</v>
      </c>
      <c r="F160" s="76">
        <v>0.14</v>
      </c>
      <c r="G160" s="10"/>
    </row>
    <row r="161" spans="1:7" ht="34.5" customHeight="1">
      <c r="A161" s="2" t="s">
        <v>67</v>
      </c>
      <c r="B161" s="46" t="s">
        <v>218</v>
      </c>
      <c r="C161" s="46" t="s">
        <v>245</v>
      </c>
      <c r="D161" s="46" t="s">
        <v>120</v>
      </c>
      <c r="E161" s="51" t="s">
        <v>121</v>
      </c>
      <c r="F161" s="76">
        <v>0.14</v>
      </c>
      <c r="G161" s="10"/>
    </row>
    <row r="162" spans="1:7" ht="33.75" customHeight="1">
      <c r="A162" s="2" t="s">
        <v>67</v>
      </c>
      <c r="B162" s="46" t="s">
        <v>218</v>
      </c>
      <c r="C162" s="46" t="s">
        <v>228</v>
      </c>
      <c r="D162" s="46"/>
      <c r="E162" s="51" t="s">
        <v>227</v>
      </c>
      <c r="F162" s="76">
        <v>85.76</v>
      </c>
      <c r="G162" s="10"/>
    </row>
    <row r="163" spans="1:7" ht="33.75" customHeight="1">
      <c r="A163" s="2" t="s">
        <v>67</v>
      </c>
      <c r="B163" s="46" t="s">
        <v>218</v>
      </c>
      <c r="C163" s="46" t="s">
        <v>228</v>
      </c>
      <c r="D163" s="46" t="s">
        <v>12</v>
      </c>
      <c r="E163" s="51" t="s">
        <v>13</v>
      </c>
      <c r="F163" s="76">
        <f>F162</f>
        <v>85.76</v>
      </c>
      <c r="G163" s="10"/>
    </row>
    <row r="164" spans="1:7" ht="33.75" customHeight="1">
      <c r="A164" s="2" t="s">
        <v>67</v>
      </c>
      <c r="B164" s="46" t="s">
        <v>218</v>
      </c>
      <c r="C164" s="46" t="s">
        <v>228</v>
      </c>
      <c r="D164" s="46" t="s">
        <v>44</v>
      </c>
      <c r="E164" s="51" t="s">
        <v>45</v>
      </c>
      <c r="F164" s="76">
        <f>F163</f>
        <v>85.76</v>
      </c>
      <c r="G164" s="10"/>
    </row>
    <row r="165" spans="1:7" ht="33.75" customHeight="1">
      <c r="A165" s="2" t="s">
        <v>67</v>
      </c>
      <c r="B165" s="46" t="s">
        <v>218</v>
      </c>
      <c r="C165" s="46" t="s">
        <v>228</v>
      </c>
      <c r="D165" s="46" t="s">
        <v>120</v>
      </c>
      <c r="E165" s="51" t="s">
        <v>121</v>
      </c>
      <c r="F165" s="76">
        <f>F164</f>
        <v>85.76</v>
      </c>
      <c r="G165" s="10"/>
    </row>
    <row r="166" spans="1:7" ht="15" customHeight="1">
      <c r="A166" s="7" t="s">
        <v>67</v>
      </c>
      <c r="B166" s="54" t="s">
        <v>60</v>
      </c>
      <c r="C166" s="46"/>
      <c r="D166" s="46"/>
      <c r="E166" s="50" t="s">
        <v>53</v>
      </c>
      <c r="F166" s="69">
        <f>F167+F173</f>
        <v>1023</v>
      </c>
      <c r="G166" s="10"/>
    </row>
    <row r="167" spans="1:7" ht="22.5" customHeight="1">
      <c r="A167" s="2" t="s">
        <v>67</v>
      </c>
      <c r="B167" s="46" t="s">
        <v>54</v>
      </c>
      <c r="C167" s="46"/>
      <c r="D167" s="46"/>
      <c r="E167" s="51" t="s">
        <v>55</v>
      </c>
      <c r="F167" s="77">
        <v>23</v>
      </c>
      <c r="G167" s="10"/>
    </row>
    <row r="168" spans="1:7" ht="52.5" customHeight="1">
      <c r="A168" s="2" t="s">
        <v>67</v>
      </c>
      <c r="B168" s="46" t="s">
        <v>54</v>
      </c>
      <c r="C168" s="46" t="s">
        <v>103</v>
      </c>
      <c r="D168" s="46"/>
      <c r="E168" s="51" t="s">
        <v>104</v>
      </c>
      <c r="F168" s="77">
        <v>23</v>
      </c>
      <c r="G168" s="10"/>
    </row>
    <row r="169" spans="1:7" ht="51.75" customHeight="1">
      <c r="A169" s="2" t="s">
        <v>67</v>
      </c>
      <c r="B169" s="46" t="s">
        <v>54</v>
      </c>
      <c r="C169" s="46" t="s">
        <v>129</v>
      </c>
      <c r="D169" s="46"/>
      <c r="E169" s="51" t="s">
        <v>130</v>
      </c>
      <c r="F169" s="77">
        <v>23</v>
      </c>
      <c r="G169" s="10"/>
    </row>
    <row r="170" spans="1:7" ht="51" customHeight="1">
      <c r="A170" s="2" t="s">
        <v>67</v>
      </c>
      <c r="B170" s="46" t="s">
        <v>54</v>
      </c>
      <c r="C170" s="46" t="s">
        <v>160</v>
      </c>
      <c r="D170" s="46"/>
      <c r="E170" s="51" t="s">
        <v>159</v>
      </c>
      <c r="F170" s="77">
        <v>23</v>
      </c>
      <c r="G170" s="10"/>
    </row>
    <row r="171" spans="1:7" ht="27.75" customHeight="1">
      <c r="A171" s="2" t="s">
        <v>67</v>
      </c>
      <c r="B171" s="46" t="s">
        <v>54</v>
      </c>
      <c r="C171" s="46" t="s">
        <v>160</v>
      </c>
      <c r="D171" s="46" t="s">
        <v>56</v>
      </c>
      <c r="E171" s="51" t="s">
        <v>57</v>
      </c>
      <c r="F171" s="77">
        <v>23</v>
      </c>
      <c r="G171" s="10"/>
    </row>
    <row r="172" spans="1:7" ht="28.5" customHeight="1">
      <c r="A172" s="2" t="s">
        <v>67</v>
      </c>
      <c r="B172" s="46" t="s">
        <v>54</v>
      </c>
      <c r="C172" s="46" t="s">
        <v>160</v>
      </c>
      <c r="D172" s="46" t="s">
        <v>58</v>
      </c>
      <c r="E172" s="51" t="s">
        <v>59</v>
      </c>
      <c r="F172" s="77">
        <v>23</v>
      </c>
      <c r="G172" s="10"/>
    </row>
    <row r="173" spans="1:7" ht="24.75" customHeight="1">
      <c r="A173" s="2" t="s">
        <v>67</v>
      </c>
      <c r="B173" s="46" t="s">
        <v>252</v>
      </c>
      <c r="C173" s="46"/>
      <c r="D173" s="46"/>
      <c r="E173" s="51" t="s">
        <v>254</v>
      </c>
      <c r="F173" s="77">
        <f>F176+F179+F182</f>
        <v>1000</v>
      </c>
      <c r="G173" s="10"/>
    </row>
    <row r="174" spans="1:7" ht="57.75" customHeight="1">
      <c r="A174" s="2" t="s">
        <v>67</v>
      </c>
      <c r="B174" s="46" t="s">
        <v>252</v>
      </c>
      <c r="C174" s="46" t="s">
        <v>103</v>
      </c>
      <c r="D174" s="46"/>
      <c r="E174" s="51" t="s">
        <v>104</v>
      </c>
      <c r="F174" s="77">
        <f>F176+F179</f>
        <v>700</v>
      </c>
      <c r="G174" s="10"/>
    </row>
    <row r="175" spans="1:7" ht="68.25" customHeight="1">
      <c r="A175" s="2" t="s">
        <v>67</v>
      </c>
      <c r="B175" s="46" t="s">
        <v>252</v>
      </c>
      <c r="C175" s="46" t="s">
        <v>129</v>
      </c>
      <c r="D175" s="46"/>
      <c r="E175" s="51" t="s">
        <v>130</v>
      </c>
      <c r="F175" s="77">
        <f>F176+F179</f>
        <v>700</v>
      </c>
      <c r="G175" s="10"/>
    </row>
    <row r="176" spans="1:7" ht="39.75" customHeight="1">
      <c r="A176" s="2" t="s">
        <v>67</v>
      </c>
      <c r="B176" s="46" t="s">
        <v>252</v>
      </c>
      <c r="C176" s="46" t="s">
        <v>268</v>
      </c>
      <c r="D176" s="46"/>
      <c r="E176" s="51" t="s">
        <v>275</v>
      </c>
      <c r="F176" s="77">
        <v>700</v>
      </c>
      <c r="G176" s="10"/>
    </row>
    <row r="177" spans="1:7" ht="32.25" customHeight="1">
      <c r="A177" s="2" t="s">
        <v>67</v>
      </c>
      <c r="B177" s="46" t="s">
        <v>252</v>
      </c>
      <c r="C177" s="46" t="s">
        <v>268</v>
      </c>
      <c r="D177" s="46" t="s">
        <v>269</v>
      </c>
      <c r="E177" s="51" t="s">
        <v>272</v>
      </c>
      <c r="F177" s="77">
        <f>F176</f>
        <v>700</v>
      </c>
      <c r="G177" s="10"/>
    </row>
    <row r="178" spans="1:7" ht="25.5" customHeight="1">
      <c r="A178" s="2" t="s">
        <v>67</v>
      </c>
      <c r="B178" s="46" t="s">
        <v>252</v>
      </c>
      <c r="C178" s="46" t="s">
        <v>268</v>
      </c>
      <c r="D178" s="46" t="s">
        <v>270</v>
      </c>
      <c r="E178" s="51" t="s">
        <v>273</v>
      </c>
      <c r="F178" s="77">
        <f>F177</f>
        <v>700</v>
      </c>
      <c r="G178" s="10"/>
    </row>
    <row r="179" spans="1:7" ht="42" customHeight="1">
      <c r="A179" s="2" t="s">
        <v>67</v>
      </c>
      <c r="B179" s="46" t="s">
        <v>252</v>
      </c>
      <c r="C179" s="46" t="s">
        <v>255</v>
      </c>
      <c r="D179" s="46"/>
      <c r="E179" s="51" t="s">
        <v>256</v>
      </c>
      <c r="F179" s="77">
        <v>0</v>
      </c>
      <c r="G179" s="10"/>
    </row>
    <row r="180" spans="1:7" ht="28.5" customHeight="1">
      <c r="A180" s="2" t="s">
        <v>67</v>
      </c>
      <c r="B180" s="46" t="s">
        <v>252</v>
      </c>
      <c r="C180" s="46" t="s">
        <v>255</v>
      </c>
      <c r="D180" s="46" t="s">
        <v>269</v>
      </c>
      <c r="E180" s="51" t="s">
        <v>272</v>
      </c>
      <c r="F180" s="77">
        <v>0</v>
      </c>
      <c r="G180" s="10"/>
    </row>
    <row r="181" spans="1:7" ht="28.5" customHeight="1">
      <c r="A181" s="2" t="s">
        <v>67</v>
      </c>
      <c r="B181" s="46" t="s">
        <v>252</v>
      </c>
      <c r="C181" s="46" t="s">
        <v>255</v>
      </c>
      <c r="D181" s="46" t="s">
        <v>270</v>
      </c>
      <c r="E181" s="51" t="s">
        <v>273</v>
      </c>
      <c r="F181" s="77">
        <f>F180</f>
        <v>0</v>
      </c>
      <c r="G181" s="10"/>
    </row>
    <row r="182" spans="1:7" ht="45.75" customHeight="1">
      <c r="A182" s="2" t="s">
        <v>67</v>
      </c>
      <c r="B182" s="46" t="s">
        <v>252</v>
      </c>
      <c r="C182" s="46" t="s">
        <v>271</v>
      </c>
      <c r="D182" s="46"/>
      <c r="E182" s="51" t="s">
        <v>256</v>
      </c>
      <c r="F182" s="77">
        <v>300</v>
      </c>
      <c r="G182" s="10"/>
    </row>
    <row r="183" spans="1:7" ht="28.5" customHeight="1">
      <c r="A183" s="2" t="s">
        <v>67</v>
      </c>
      <c r="B183" s="46" t="s">
        <v>252</v>
      </c>
      <c r="C183" s="46" t="s">
        <v>271</v>
      </c>
      <c r="D183" s="46" t="s">
        <v>269</v>
      </c>
      <c r="E183" s="51" t="s">
        <v>272</v>
      </c>
      <c r="F183" s="77">
        <f>F182</f>
        <v>300</v>
      </c>
      <c r="G183" s="10"/>
    </row>
    <row r="184" spans="1:7" ht="28.5" customHeight="1">
      <c r="A184" s="2" t="s">
        <v>67</v>
      </c>
      <c r="B184" s="46" t="s">
        <v>252</v>
      </c>
      <c r="C184" s="46" t="s">
        <v>271</v>
      </c>
      <c r="D184" s="46" t="s">
        <v>270</v>
      </c>
      <c r="E184" s="51" t="s">
        <v>273</v>
      </c>
      <c r="F184" s="77">
        <f>F183</f>
        <v>300</v>
      </c>
      <c r="G184" s="10"/>
    </row>
    <row r="185" spans="1:7" ht="20.25" customHeight="1">
      <c r="A185" s="7" t="s">
        <v>67</v>
      </c>
      <c r="B185" s="54" t="s">
        <v>61</v>
      </c>
      <c r="C185" s="46"/>
      <c r="D185" s="46"/>
      <c r="E185" s="50" t="s">
        <v>62</v>
      </c>
      <c r="F185" s="69">
        <f>F186</f>
        <v>107.78</v>
      </c>
      <c r="G185" s="10"/>
    </row>
    <row r="186" spans="1:7" ht="12.75">
      <c r="A186" s="2" t="s">
        <v>67</v>
      </c>
      <c r="B186" s="46" t="s">
        <v>63</v>
      </c>
      <c r="C186" s="46"/>
      <c r="D186" s="46"/>
      <c r="E186" s="51" t="s">
        <v>64</v>
      </c>
      <c r="F186" s="77">
        <f>F187</f>
        <v>107.78</v>
      </c>
      <c r="G186" s="10"/>
    </row>
    <row r="187" spans="1:7" ht="54" customHeight="1">
      <c r="A187" s="2" t="s">
        <v>67</v>
      </c>
      <c r="B187" s="2" t="s">
        <v>63</v>
      </c>
      <c r="C187" s="2" t="s">
        <v>103</v>
      </c>
      <c r="D187" s="2"/>
      <c r="E187" s="20" t="s">
        <v>264</v>
      </c>
      <c r="F187" s="80">
        <f>F188</f>
        <v>107.78</v>
      </c>
      <c r="G187" s="10"/>
    </row>
    <row r="188" spans="1:7" ht="53.25" customHeight="1">
      <c r="A188" s="2" t="s">
        <v>67</v>
      </c>
      <c r="B188" s="2" t="s">
        <v>63</v>
      </c>
      <c r="C188" s="2" t="s">
        <v>129</v>
      </c>
      <c r="D188" s="2"/>
      <c r="E188" s="20" t="s">
        <v>265</v>
      </c>
      <c r="F188" s="80">
        <f>F189+F193</f>
        <v>107.78</v>
      </c>
      <c r="G188" s="10"/>
    </row>
    <row r="189" spans="1:7" ht="61.5" customHeight="1">
      <c r="A189" s="2" t="s">
        <v>67</v>
      </c>
      <c r="B189" s="2" t="s">
        <v>63</v>
      </c>
      <c r="C189" s="2" t="s">
        <v>260</v>
      </c>
      <c r="D189" s="2"/>
      <c r="E189" s="20" t="s">
        <v>261</v>
      </c>
      <c r="F189" s="80">
        <f>F190+F192</f>
        <v>15.93</v>
      </c>
      <c r="G189" s="10"/>
    </row>
    <row r="190" spans="1:7" ht="24.75" customHeight="1">
      <c r="A190" s="2" t="s">
        <v>67</v>
      </c>
      <c r="B190" s="2" t="s">
        <v>63</v>
      </c>
      <c r="C190" s="2" t="s">
        <v>260</v>
      </c>
      <c r="D190" s="2" t="s">
        <v>12</v>
      </c>
      <c r="E190" s="20" t="s">
        <v>13</v>
      </c>
      <c r="F190" s="80">
        <v>10.93</v>
      </c>
      <c r="G190" s="10"/>
    </row>
    <row r="191" spans="1:7" ht="25.5" customHeight="1">
      <c r="A191" s="2" t="s">
        <v>67</v>
      </c>
      <c r="B191" s="2" t="s">
        <v>63</v>
      </c>
      <c r="C191" s="2" t="s">
        <v>260</v>
      </c>
      <c r="D191" s="2" t="s">
        <v>120</v>
      </c>
      <c r="E191" s="20" t="s">
        <v>45</v>
      </c>
      <c r="F191" s="80">
        <v>10.93</v>
      </c>
      <c r="G191" s="10"/>
    </row>
    <row r="192" spans="1:7" ht="24.75" customHeight="1">
      <c r="A192" s="2" t="s">
        <v>67</v>
      </c>
      <c r="B192" s="2" t="s">
        <v>63</v>
      </c>
      <c r="C192" s="2" t="s">
        <v>260</v>
      </c>
      <c r="D192" s="2" t="s">
        <v>262</v>
      </c>
      <c r="E192" s="20" t="s">
        <v>263</v>
      </c>
      <c r="F192" s="80">
        <v>5</v>
      </c>
      <c r="G192" s="10"/>
    </row>
    <row r="193" spans="1:7" ht="28.5" customHeight="1">
      <c r="A193" s="2" t="s">
        <v>67</v>
      </c>
      <c r="B193" s="46" t="s">
        <v>63</v>
      </c>
      <c r="C193" s="46" t="s">
        <v>165</v>
      </c>
      <c r="D193" s="46"/>
      <c r="E193" s="51" t="s">
        <v>166</v>
      </c>
      <c r="F193" s="77">
        <f>F194+F198</f>
        <v>91.85</v>
      </c>
      <c r="G193" s="10"/>
    </row>
    <row r="194" spans="1:7" ht="38.25" customHeight="1">
      <c r="A194" s="2" t="s">
        <v>67</v>
      </c>
      <c r="B194" s="46" t="s">
        <v>63</v>
      </c>
      <c r="C194" s="46" t="s">
        <v>165</v>
      </c>
      <c r="D194" s="46" t="s">
        <v>9</v>
      </c>
      <c r="E194" s="51" t="s">
        <v>111</v>
      </c>
      <c r="F194" s="77">
        <f>F195</f>
        <v>45.38</v>
      </c>
      <c r="G194" s="10"/>
    </row>
    <row r="195" spans="1:7" ht="40.5" customHeight="1">
      <c r="A195" s="2" t="s">
        <v>67</v>
      </c>
      <c r="B195" s="46" t="s">
        <v>63</v>
      </c>
      <c r="C195" s="46" t="s">
        <v>165</v>
      </c>
      <c r="D195" s="46" t="s">
        <v>43</v>
      </c>
      <c r="E195" s="51" t="s">
        <v>116</v>
      </c>
      <c r="F195" s="77">
        <f>F196+F197</f>
        <v>45.38</v>
      </c>
      <c r="G195" s="10"/>
    </row>
    <row r="196" spans="1:7" ht="28.5" customHeight="1">
      <c r="A196" s="2" t="s">
        <v>67</v>
      </c>
      <c r="B196" s="46" t="s">
        <v>63</v>
      </c>
      <c r="C196" s="46" t="s">
        <v>165</v>
      </c>
      <c r="D196" s="46" t="s">
        <v>109</v>
      </c>
      <c r="E196" s="51" t="s">
        <v>113</v>
      </c>
      <c r="F196" s="77">
        <v>34.78</v>
      </c>
      <c r="G196" s="10"/>
    </row>
    <row r="197" spans="1:7" ht="41.25" customHeight="1">
      <c r="A197" s="2" t="s">
        <v>67</v>
      </c>
      <c r="B197" s="46" t="s">
        <v>63</v>
      </c>
      <c r="C197" s="46" t="s">
        <v>165</v>
      </c>
      <c r="D197" s="46" t="s">
        <v>223</v>
      </c>
      <c r="E197" s="51" t="s">
        <v>224</v>
      </c>
      <c r="F197" s="77">
        <v>10.6</v>
      </c>
      <c r="G197" s="10"/>
    </row>
    <row r="198" spans="1:7" ht="28.5" customHeight="1">
      <c r="A198" s="2" t="s">
        <v>67</v>
      </c>
      <c r="B198" s="46" t="s">
        <v>63</v>
      </c>
      <c r="C198" s="46" t="s">
        <v>165</v>
      </c>
      <c r="D198" s="46" t="s">
        <v>12</v>
      </c>
      <c r="E198" s="51" t="s">
        <v>13</v>
      </c>
      <c r="F198" s="77">
        <v>46.47</v>
      </c>
      <c r="G198" s="10"/>
    </row>
    <row r="199" spans="1:7" ht="28.5" customHeight="1">
      <c r="A199" s="2" t="s">
        <v>67</v>
      </c>
      <c r="B199" s="46" t="s">
        <v>63</v>
      </c>
      <c r="C199" s="46" t="s">
        <v>165</v>
      </c>
      <c r="D199" s="46" t="s">
        <v>44</v>
      </c>
      <c r="E199" s="51" t="s">
        <v>45</v>
      </c>
      <c r="F199" s="77">
        <v>46.47</v>
      </c>
      <c r="G199" s="10"/>
    </row>
    <row r="200" spans="1:7" ht="28.5" customHeight="1">
      <c r="A200" s="2" t="s">
        <v>67</v>
      </c>
      <c r="B200" s="46" t="s">
        <v>63</v>
      </c>
      <c r="C200" s="46" t="s">
        <v>165</v>
      </c>
      <c r="D200" s="46" t="s">
        <v>120</v>
      </c>
      <c r="E200" s="51" t="s">
        <v>121</v>
      </c>
      <c r="F200" s="77">
        <v>46.47</v>
      </c>
      <c r="G200" s="10"/>
    </row>
    <row r="201" spans="1:7" ht="44.25" customHeight="1">
      <c r="A201" s="7" t="s">
        <v>67</v>
      </c>
      <c r="B201" s="54" t="s">
        <v>31</v>
      </c>
      <c r="C201" s="46"/>
      <c r="D201" s="46"/>
      <c r="E201" s="58" t="s">
        <v>32</v>
      </c>
      <c r="F201" s="69">
        <f>F202</f>
        <v>290.7</v>
      </c>
      <c r="G201" s="10"/>
    </row>
    <row r="202" spans="1:7" ht="24.75" customHeight="1">
      <c r="A202" s="2" t="s">
        <v>67</v>
      </c>
      <c r="B202" s="46" t="s">
        <v>33</v>
      </c>
      <c r="C202" s="46"/>
      <c r="D202" s="46"/>
      <c r="E202" s="51" t="s">
        <v>34</v>
      </c>
      <c r="F202" s="77">
        <f>F203</f>
        <v>290.7</v>
      </c>
      <c r="G202" s="10"/>
    </row>
    <row r="203" spans="1:7" ht="51.75" customHeight="1">
      <c r="A203" s="2" t="s">
        <v>67</v>
      </c>
      <c r="B203" s="46" t="s">
        <v>33</v>
      </c>
      <c r="C203" s="46" t="s">
        <v>103</v>
      </c>
      <c r="D203" s="46"/>
      <c r="E203" s="51" t="s">
        <v>104</v>
      </c>
      <c r="F203" s="77">
        <f>F204</f>
        <v>290.7</v>
      </c>
      <c r="G203" s="10"/>
    </row>
    <row r="204" spans="1:7" ht="51" customHeight="1">
      <c r="A204" s="2" t="s">
        <v>67</v>
      </c>
      <c r="B204" s="46" t="s">
        <v>33</v>
      </c>
      <c r="C204" s="46" t="s">
        <v>161</v>
      </c>
      <c r="D204" s="46"/>
      <c r="E204" s="51" t="s">
        <v>130</v>
      </c>
      <c r="F204" s="77">
        <f>F205+F208</f>
        <v>290.7</v>
      </c>
      <c r="G204" s="10"/>
    </row>
    <row r="205" spans="1:7" ht="53.25" customHeight="1">
      <c r="A205" s="2" t="s">
        <v>67</v>
      </c>
      <c r="B205" s="59" t="s">
        <v>33</v>
      </c>
      <c r="C205" s="46" t="s">
        <v>162</v>
      </c>
      <c r="D205" s="46"/>
      <c r="E205" s="56" t="s">
        <v>91</v>
      </c>
      <c r="F205" s="78">
        <v>183.7</v>
      </c>
      <c r="G205" s="10"/>
    </row>
    <row r="206" spans="1:7" ht="16.5" customHeight="1">
      <c r="A206" s="2" t="s">
        <v>67</v>
      </c>
      <c r="B206" s="61" t="s">
        <v>33</v>
      </c>
      <c r="C206" s="46" t="s">
        <v>162</v>
      </c>
      <c r="D206" s="46" t="s">
        <v>35</v>
      </c>
      <c r="E206" s="56" t="s">
        <v>36</v>
      </c>
      <c r="F206" s="78">
        <f>F205</f>
        <v>183.7</v>
      </c>
      <c r="G206" s="10"/>
    </row>
    <row r="207" spans="1:7" ht="16.5" customHeight="1">
      <c r="A207" s="2" t="s">
        <v>67</v>
      </c>
      <c r="B207" s="61" t="s">
        <v>33</v>
      </c>
      <c r="C207" s="46" t="s">
        <v>162</v>
      </c>
      <c r="D207" s="46" t="s">
        <v>48</v>
      </c>
      <c r="E207" s="56" t="s">
        <v>49</v>
      </c>
      <c r="F207" s="78">
        <f>F205</f>
        <v>183.7</v>
      </c>
      <c r="G207" s="10"/>
    </row>
    <row r="208" spans="1:7" ht="52.5" customHeight="1">
      <c r="A208" s="2" t="s">
        <v>67</v>
      </c>
      <c r="B208" s="61" t="s">
        <v>33</v>
      </c>
      <c r="C208" s="46" t="s">
        <v>163</v>
      </c>
      <c r="D208" s="46"/>
      <c r="E208" s="56" t="s">
        <v>164</v>
      </c>
      <c r="F208" s="77">
        <v>107</v>
      </c>
      <c r="G208" s="10"/>
    </row>
    <row r="209" spans="1:7" ht="16.5" customHeight="1">
      <c r="A209" s="2" t="s">
        <v>67</v>
      </c>
      <c r="B209" s="61" t="s">
        <v>33</v>
      </c>
      <c r="C209" s="46" t="s">
        <v>163</v>
      </c>
      <c r="D209" s="46" t="s">
        <v>35</v>
      </c>
      <c r="E209" s="56" t="s">
        <v>36</v>
      </c>
      <c r="F209" s="77">
        <f>F208</f>
        <v>107</v>
      </c>
      <c r="G209" s="10"/>
    </row>
    <row r="210" spans="1:7" ht="14.25" customHeight="1">
      <c r="A210" s="2" t="s">
        <v>67</v>
      </c>
      <c r="B210" s="61" t="s">
        <v>33</v>
      </c>
      <c r="C210" s="46" t="s">
        <v>163</v>
      </c>
      <c r="D210" s="46" t="s">
        <v>48</v>
      </c>
      <c r="E210" s="51" t="s">
        <v>49</v>
      </c>
      <c r="F210" s="77">
        <f>F208</f>
        <v>107</v>
      </c>
      <c r="G210" s="10"/>
    </row>
    <row r="211" ht="12.75">
      <c r="F211" s="27"/>
    </row>
    <row r="212" ht="12.75">
      <c r="F212" s="28"/>
    </row>
  </sheetData>
  <sheetProtection/>
  <mergeCells count="24">
    <mergeCell ref="E17:G17"/>
    <mergeCell ref="A21:A23"/>
    <mergeCell ref="B21:B23"/>
    <mergeCell ref="C21:C23"/>
    <mergeCell ref="D21:D23"/>
    <mergeCell ref="E21:E23"/>
    <mergeCell ref="F21:F23"/>
    <mergeCell ref="A18:F18"/>
    <mergeCell ref="A19:E19"/>
    <mergeCell ref="A20:E20"/>
    <mergeCell ref="E11:F11"/>
    <mergeCell ref="E12:F12"/>
    <mergeCell ref="E13:F13"/>
    <mergeCell ref="E14:F14"/>
    <mergeCell ref="D16:F16"/>
    <mergeCell ref="B1:F1"/>
    <mergeCell ref="B2:F2"/>
    <mergeCell ref="B3:F3"/>
    <mergeCell ref="B4:F4"/>
    <mergeCell ref="B5:F5"/>
    <mergeCell ref="B6:F6"/>
    <mergeCell ref="B7:F7"/>
    <mergeCell ref="B8:F8"/>
    <mergeCell ref="E15:F15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0"/>
  <sheetViews>
    <sheetView zoomScalePageLayoutView="0" workbookViewId="0" topLeftCell="A171">
      <selection activeCell="D176" sqref="D176"/>
    </sheetView>
  </sheetViews>
  <sheetFormatPr defaultColWidth="9.140625" defaultRowHeight="12.75"/>
  <cols>
    <col min="1" max="1" width="5.57421875" style="25" customWidth="1"/>
    <col min="2" max="2" width="12.140625" style="26" customWidth="1"/>
    <col min="3" max="3" width="6.140625" style="25" customWidth="1"/>
    <col min="4" max="4" width="56.7109375" style="25" customWidth="1"/>
    <col min="5" max="5" width="11.8515625" style="25" customWidth="1"/>
  </cols>
  <sheetData>
    <row r="1" spans="1:5" ht="12.75">
      <c r="A1" s="86" t="s">
        <v>222</v>
      </c>
      <c r="B1" s="86"/>
      <c r="C1" s="86"/>
      <c r="D1" s="86"/>
      <c r="E1" s="86"/>
    </row>
    <row r="2" spans="1:5" ht="12.75">
      <c r="A2" s="85" t="s">
        <v>213</v>
      </c>
      <c r="B2" s="85"/>
      <c r="C2" s="85"/>
      <c r="D2" s="85"/>
      <c r="E2" s="85"/>
    </row>
    <row r="3" spans="1:5" ht="12.75">
      <c r="A3" s="85" t="s">
        <v>214</v>
      </c>
      <c r="B3" s="85"/>
      <c r="C3" s="85"/>
      <c r="D3" s="85"/>
      <c r="E3" s="85"/>
    </row>
    <row r="4" spans="1:5" ht="12.75">
      <c r="A4" s="85" t="s">
        <v>215</v>
      </c>
      <c r="B4" s="85"/>
      <c r="C4" s="85"/>
      <c r="D4" s="85"/>
      <c r="E4" s="85"/>
    </row>
    <row r="5" spans="1:5" ht="12.75">
      <c r="A5" s="87" t="s">
        <v>220</v>
      </c>
      <c r="B5" s="87"/>
      <c r="C5" s="87"/>
      <c r="D5" s="87"/>
      <c r="E5" s="87"/>
    </row>
    <row r="6" spans="1:5" ht="12.75">
      <c r="A6" s="85" t="s">
        <v>216</v>
      </c>
      <c r="B6" s="85"/>
      <c r="C6" s="85"/>
      <c r="D6" s="85"/>
      <c r="E6" s="85"/>
    </row>
    <row r="7" spans="1:5" ht="12.75">
      <c r="A7" s="85" t="s">
        <v>217</v>
      </c>
      <c r="B7" s="85"/>
      <c r="C7" s="85"/>
      <c r="D7" s="85"/>
      <c r="E7" s="85"/>
    </row>
    <row r="8" spans="1:5" ht="12.75">
      <c r="A8" s="87" t="s">
        <v>257</v>
      </c>
      <c r="B8" s="87"/>
      <c r="C8" s="87"/>
      <c r="D8" s="87"/>
      <c r="E8" s="87"/>
    </row>
    <row r="10" ht="2.25" customHeight="1"/>
    <row r="11" spans="1:5" ht="12.75">
      <c r="A11" s="14"/>
      <c r="B11" s="15"/>
      <c r="C11" s="14"/>
      <c r="D11" s="125" t="s">
        <v>181</v>
      </c>
      <c r="E11" s="125"/>
    </row>
    <row r="12" spans="1:5" ht="12.75">
      <c r="A12" s="14"/>
      <c r="B12" s="15"/>
      <c r="C12" s="14"/>
      <c r="D12" s="124" t="s">
        <v>0</v>
      </c>
      <c r="E12" s="124"/>
    </row>
    <row r="13" spans="1:5" ht="12.75">
      <c r="A13" s="14"/>
      <c r="B13" s="15"/>
      <c r="C13" s="14"/>
      <c r="D13" s="124" t="s">
        <v>65</v>
      </c>
      <c r="E13" s="124"/>
    </row>
    <row r="14" spans="1:5" ht="12.75">
      <c r="A14" s="17"/>
      <c r="B14" s="18"/>
      <c r="C14" s="17"/>
      <c r="D14" s="124" t="s">
        <v>51</v>
      </c>
      <c r="E14" s="124"/>
    </row>
    <row r="15" spans="1:5" ht="12.75">
      <c r="A15" s="17"/>
      <c r="B15" s="18"/>
      <c r="C15" s="17"/>
      <c r="D15" s="124" t="s">
        <v>95</v>
      </c>
      <c r="E15" s="124"/>
    </row>
    <row r="16" spans="1:5" ht="12.75">
      <c r="A16" s="17"/>
      <c r="B16" s="18"/>
      <c r="C16" s="82" t="s">
        <v>221</v>
      </c>
      <c r="D16" s="83"/>
      <c r="E16" s="84"/>
    </row>
    <row r="17" spans="1:5" ht="12.75">
      <c r="A17" s="17"/>
      <c r="B17" s="18"/>
      <c r="C17" s="17"/>
      <c r="D17" s="112"/>
      <c r="E17" s="112"/>
    </row>
    <row r="18" spans="1:5" ht="60.75" customHeight="1">
      <c r="A18" s="129" t="s">
        <v>168</v>
      </c>
      <c r="B18" s="129"/>
      <c r="C18" s="129"/>
      <c r="D18" s="129"/>
      <c r="E18" s="129"/>
    </row>
    <row r="19" spans="1:5" ht="0.75" customHeight="1" hidden="1">
      <c r="A19" s="129"/>
      <c r="B19" s="129"/>
      <c r="C19" s="129"/>
      <c r="D19" s="129"/>
      <c r="E19" s="129"/>
    </row>
    <row r="20" spans="1:5" ht="12.75" hidden="1">
      <c r="A20" s="130"/>
      <c r="B20" s="130"/>
      <c r="C20" s="130"/>
      <c r="D20" s="130"/>
      <c r="E20" s="19"/>
    </row>
    <row r="21" spans="1:5" ht="16.5" customHeight="1">
      <c r="A21" s="115" t="s">
        <v>2</v>
      </c>
      <c r="B21" s="126" t="s">
        <v>3</v>
      </c>
      <c r="C21" s="115" t="s">
        <v>4</v>
      </c>
      <c r="D21" s="115" t="s">
        <v>5</v>
      </c>
      <c r="E21" s="91" t="s">
        <v>167</v>
      </c>
    </row>
    <row r="22" spans="1:5" ht="6.75" customHeight="1">
      <c r="A22" s="116"/>
      <c r="B22" s="127"/>
      <c r="C22" s="116"/>
      <c r="D22" s="116"/>
      <c r="E22" s="92"/>
    </row>
    <row r="23" spans="1:5" ht="6" customHeight="1">
      <c r="A23" s="117"/>
      <c r="B23" s="128"/>
      <c r="C23" s="117"/>
      <c r="D23" s="117"/>
      <c r="E23" s="93"/>
    </row>
    <row r="24" spans="1:5" ht="29.25" customHeight="1">
      <c r="A24" s="2"/>
      <c r="B24" s="2"/>
      <c r="C24" s="2"/>
      <c r="D24" s="3" t="s">
        <v>6</v>
      </c>
      <c r="E24" s="68">
        <f>E25</f>
        <v>8665.741</v>
      </c>
    </row>
    <row r="25" spans="1:5" ht="21" customHeight="1">
      <c r="A25" s="2"/>
      <c r="B25" s="2"/>
      <c r="C25" s="2"/>
      <c r="D25" s="3" t="s">
        <v>66</v>
      </c>
      <c r="E25" s="68">
        <f>E26+E58+E70+E78+E92+E166+E185+E201+E150</f>
        <v>8665.741</v>
      </c>
    </row>
    <row r="26" spans="1:5" ht="23.25" customHeight="1">
      <c r="A26" s="4" t="s">
        <v>7</v>
      </c>
      <c r="B26" s="4"/>
      <c r="C26" s="4"/>
      <c r="D26" s="5" t="s">
        <v>8</v>
      </c>
      <c r="E26" s="68">
        <f>E27+E47+E51</f>
        <v>2106.871</v>
      </c>
    </row>
    <row r="27" spans="1:5" ht="39.75" customHeight="1">
      <c r="A27" s="2" t="s">
        <v>10</v>
      </c>
      <c r="B27" s="2"/>
      <c r="C27" s="2"/>
      <c r="D27" s="20" t="s">
        <v>102</v>
      </c>
      <c r="E27" s="76">
        <f>E28</f>
        <v>2105.721</v>
      </c>
    </row>
    <row r="28" spans="1:5" ht="50.25" customHeight="1">
      <c r="A28" s="2" t="s">
        <v>10</v>
      </c>
      <c r="B28" s="2" t="s">
        <v>103</v>
      </c>
      <c r="C28" s="2"/>
      <c r="D28" s="20" t="s">
        <v>104</v>
      </c>
      <c r="E28" s="76">
        <f>E29</f>
        <v>2105.721</v>
      </c>
    </row>
    <row r="29" spans="1:5" ht="22.5" customHeight="1">
      <c r="A29" s="2" t="s">
        <v>10</v>
      </c>
      <c r="B29" s="2" t="s">
        <v>105</v>
      </c>
      <c r="C29" s="2"/>
      <c r="D29" s="20" t="s">
        <v>106</v>
      </c>
      <c r="E29" s="76">
        <f>E30+E36</f>
        <v>2105.721</v>
      </c>
    </row>
    <row r="30" spans="1:5" ht="28.5" customHeight="1">
      <c r="A30" s="2" t="s">
        <v>10</v>
      </c>
      <c r="B30" s="2" t="s">
        <v>108</v>
      </c>
      <c r="C30" s="2"/>
      <c r="D30" s="20" t="s">
        <v>107</v>
      </c>
      <c r="E30" s="76">
        <v>583.3</v>
      </c>
    </row>
    <row r="31" spans="1:5" ht="59.25" customHeight="1">
      <c r="A31" s="2" t="s">
        <v>10</v>
      </c>
      <c r="B31" s="2" t="s">
        <v>108</v>
      </c>
      <c r="C31" s="2" t="s">
        <v>9</v>
      </c>
      <c r="D31" s="20" t="s">
        <v>111</v>
      </c>
      <c r="E31" s="76">
        <v>583.3</v>
      </c>
    </row>
    <row r="32" spans="1:5" ht="38.25" customHeight="1">
      <c r="A32" s="2" t="s">
        <v>10</v>
      </c>
      <c r="B32" s="2" t="s">
        <v>108</v>
      </c>
      <c r="C32" s="2" t="s">
        <v>43</v>
      </c>
      <c r="D32" s="20" t="s">
        <v>112</v>
      </c>
      <c r="E32" s="76">
        <f>E33+E34+E35</f>
        <v>583.3</v>
      </c>
    </row>
    <row r="33" spans="1:5" ht="24" customHeight="1">
      <c r="A33" s="2" t="s">
        <v>10</v>
      </c>
      <c r="B33" s="2" t="s">
        <v>108</v>
      </c>
      <c r="C33" s="2" t="s">
        <v>109</v>
      </c>
      <c r="D33" s="20" t="s">
        <v>113</v>
      </c>
      <c r="E33" s="76">
        <v>433</v>
      </c>
    </row>
    <row r="34" spans="1:5" ht="28.5" customHeight="1">
      <c r="A34" s="2" t="s">
        <v>10</v>
      </c>
      <c r="B34" s="2" t="s">
        <v>108</v>
      </c>
      <c r="C34" s="2" t="s">
        <v>110</v>
      </c>
      <c r="D34" s="20" t="s">
        <v>114</v>
      </c>
      <c r="E34" s="76">
        <v>15</v>
      </c>
    </row>
    <row r="35" spans="1:5" ht="28.5" customHeight="1">
      <c r="A35" s="2" t="s">
        <v>10</v>
      </c>
      <c r="B35" s="2" t="s">
        <v>108</v>
      </c>
      <c r="C35" s="2" t="s">
        <v>223</v>
      </c>
      <c r="D35" s="51" t="s">
        <v>224</v>
      </c>
      <c r="E35" s="76">
        <v>135.3</v>
      </c>
    </row>
    <row r="36" spans="1:5" ht="27.75" customHeight="1">
      <c r="A36" s="2" t="s">
        <v>10</v>
      </c>
      <c r="B36" s="2" t="s">
        <v>119</v>
      </c>
      <c r="C36" s="2"/>
      <c r="D36" s="20" t="s">
        <v>115</v>
      </c>
      <c r="E36" s="76">
        <f>E37+E41+E44+E46+E45</f>
        <v>1522.421</v>
      </c>
    </row>
    <row r="37" spans="1:5" ht="53.25" customHeight="1">
      <c r="A37" s="2" t="s">
        <v>10</v>
      </c>
      <c r="B37" s="2" t="s">
        <v>119</v>
      </c>
      <c r="C37" s="2" t="s">
        <v>9</v>
      </c>
      <c r="D37" s="20" t="s">
        <v>111</v>
      </c>
      <c r="E37" s="76">
        <f>E38</f>
        <v>489.31600000000003</v>
      </c>
    </row>
    <row r="38" spans="1:5" ht="28.5" customHeight="1">
      <c r="A38" s="2" t="s">
        <v>10</v>
      </c>
      <c r="B38" s="2" t="s">
        <v>119</v>
      </c>
      <c r="C38" s="2" t="s">
        <v>43</v>
      </c>
      <c r="D38" s="20" t="s">
        <v>116</v>
      </c>
      <c r="E38" s="76">
        <f>E39+E40</f>
        <v>489.31600000000003</v>
      </c>
    </row>
    <row r="39" spans="1:5" ht="24" customHeight="1">
      <c r="A39" s="2" t="s">
        <v>10</v>
      </c>
      <c r="B39" s="2" t="s">
        <v>119</v>
      </c>
      <c r="C39" s="2" t="s">
        <v>109</v>
      </c>
      <c r="D39" s="20" t="s">
        <v>113</v>
      </c>
      <c r="E39" s="76">
        <v>379.416</v>
      </c>
    </row>
    <row r="40" spans="1:5" ht="34.5" customHeight="1">
      <c r="A40" s="2" t="s">
        <v>10</v>
      </c>
      <c r="B40" s="2" t="s">
        <v>119</v>
      </c>
      <c r="C40" s="2" t="s">
        <v>223</v>
      </c>
      <c r="D40" s="51" t="s">
        <v>224</v>
      </c>
      <c r="E40" s="76">
        <v>109.9</v>
      </c>
    </row>
    <row r="41" spans="1:5" ht="30" customHeight="1">
      <c r="A41" s="2" t="s">
        <v>10</v>
      </c>
      <c r="B41" s="2" t="s">
        <v>119</v>
      </c>
      <c r="C41" s="2" t="s">
        <v>12</v>
      </c>
      <c r="D41" s="20" t="s">
        <v>117</v>
      </c>
      <c r="E41" s="76">
        <v>1029.89</v>
      </c>
    </row>
    <row r="42" spans="1:5" ht="25.5" customHeight="1">
      <c r="A42" s="2" t="s">
        <v>10</v>
      </c>
      <c r="B42" s="2" t="s">
        <v>119</v>
      </c>
      <c r="C42" s="2" t="s">
        <v>44</v>
      </c>
      <c r="D42" s="20" t="s">
        <v>118</v>
      </c>
      <c r="E42" s="76">
        <f>E41</f>
        <v>1029.89</v>
      </c>
    </row>
    <row r="43" spans="1:5" ht="27" customHeight="1">
      <c r="A43" s="2" t="s">
        <v>10</v>
      </c>
      <c r="B43" s="2" t="s">
        <v>119</v>
      </c>
      <c r="C43" s="2" t="s">
        <v>120</v>
      </c>
      <c r="D43" s="20" t="s">
        <v>121</v>
      </c>
      <c r="E43" s="76">
        <f>E42</f>
        <v>1029.89</v>
      </c>
    </row>
    <row r="44" spans="1:5" ht="27" customHeight="1">
      <c r="A44" s="46" t="s">
        <v>10</v>
      </c>
      <c r="B44" s="46" t="s">
        <v>119</v>
      </c>
      <c r="C44" s="46" t="s">
        <v>235</v>
      </c>
      <c r="D44" s="51" t="s">
        <v>237</v>
      </c>
      <c r="E44" s="76">
        <v>0.035</v>
      </c>
    </row>
    <row r="45" spans="1:5" ht="27" customHeight="1">
      <c r="A45" s="46" t="s">
        <v>10</v>
      </c>
      <c r="B45" s="46" t="s">
        <v>119</v>
      </c>
      <c r="C45" s="46" t="s">
        <v>243</v>
      </c>
      <c r="D45" s="51" t="s">
        <v>244</v>
      </c>
      <c r="E45" s="76">
        <v>2.85</v>
      </c>
    </row>
    <row r="46" spans="1:5" ht="27" customHeight="1">
      <c r="A46" s="46" t="s">
        <v>10</v>
      </c>
      <c r="B46" s="46" t="s">
        <v>119</v>
      </c>
      <c r="C46" s="46" t="s">
        <v>236</v>
      </c>
      <c r="D46" s="51" t="s">
        <v>238</v>
      </c>
      <c r="E46" s="76">
        <v>0.33</v>
      </c>
    </row>
    <row r="47" spans="1:5" ht="24" customHeight="1">
      <c r="A47" s="2" t="s">
        <v>97</v>
      </c>
      <c r="B47" s="2"/>
      <c r="C47" s="2"/>
      <c r="D47" s="20" t="s">
        <v>122</v>
      </c>
      <c r="E47" s="76">
        <v>1</v>
      </c>
    </row>
    <row r="48" spans="1:5" ht="24" customHeight="1">
      <c r="A48" s="2" t="s">
        <v>97</v>
      </c>
      <c r="B48" s="2" t="s">
        <v>123</v>
      </c>
      <c r="C48" s="2"/>
      <c r="D48" s="20" t="s">
        <v>124</v>
      </c>
      <c r="E48" s="76">
        <v>1</v>
      </c>
    </row>
    <row r="49" spans="1:5" ht="24" customHeight="1">
      <c r="A49" s="2" t="s">
        <v>97</v>
      </c>
      <c r="B49" s="2" t="s">
        <v>125</v>
      </c>
      <c r="C49" s="2"/>
      <c r="D49" s="20" t="s">
        <v>126</v>
      </c>
      <c r="E49" s="76">
        <v>1</v>
      </c>
    </row>
    <row r="50" spans="1:5" ht="24" customHeight="1">
      <c r="A50" s="2" t="s">
        <v>97</v>
      </c>
      <c r="B50" s="2" t="s">
        <v>125</v>
      </c>
      <c r="C50" s="2" t="s">
        <v>127</v>
      </c>
      <c r="D50" s="20" t="s">
        <v>128</v>
      </c>
      <c r="E50" s="76">
        <v>1</v>
      </c>
    </row>
    <row r="51" spans="1:5" ht="24" customHeight="1">
      <c r="A51" s="2" t="s">
        <v>41</v>
      </c>
      <c r="B51" s="2"/>
      <c r="C51" s="2"/>
      <c r="D51" s="20" t="s">
        <v>42</v>
      </c>
      <c r="E51" s="76">
        <v>0.15</v>
      </c>
    </row>
    <row r="52" spans="1:5" ht="51.75" customHeight="1">
      <c r="A52" s="2" t="s">
        <v>41</v>
      </c>
      <c r="B52" s="2" t="s">
        <v>103</v>
      </c>
      <c r="C52" s="2"/>
      <c r="D52" s="20" t="s">
        <v>104</v>
      </c>
      <c r="E52" s="76">
        <v>0.15</v>
      </c>
    </row>
    <row r="53" spans="1:5" ht="58.5" customHeight="1">
      <c r="A53" s="2" t="s">
        <v>41</v>
      </c>
      <c r="B53" s="2" t="s">
        <v>129</v>
      </c>
      <c r="C53" s="2"/>
      <c r="D53" s="20" t="s">
        <v>130</v>
      </c>
      <c r="E53" s="76">
        <v>0.15</v>
      </c>
    </row>
    <row r="54" spans="1:5" ht="52.5" customHeight="1">
      <c r="A54" s="2" t="s">
        <v>41</v>
      </c>
      <c r="B54" s="2" t="s">
        <v>131</v>
      </c>
      <c r="C54" s="2"/>
      <c r="D54" s="20" t="s">
        <v>50</v>
      </c>
      <c r="E54" s="76">
        <v>0.15</v>
      </c>
    </row>
    <row r="55" spans="1:5" ht="28.5" customHeight="1">
      <c r="A55" s="2" t="s">
        <v>41</v>
      </c>
      <c r="B55" s="2" t="s">
        <v>131</v>
      </c>
      <c r="C55" s="2" t="s">
        <v>12</v>
      </c>
      <c r="D55" s="20" t="s">
        <v>13</v>
      </c>
      <c r="E55" s="76">
        <v>0.15</v>
      </c>
    </row>
    <row r="56" spans="1:5" ht="30.75" customHeight="1">
      <c r="A56" s="2" t="s">
        <v>41</v>
      </c>
      <c r="B56" s="2" t="s">
        <v>131</v>
      </c>
      <c r="C56" s="2" t="s">
        <v>44</v>
      </c>
      <c r="D56" s="20" t="s">
        <v>45</v>
      </c>
      <c r="E56" s="76">
        <v>0.15</v>
      </c>
    </row>
    <row r="57" spans="1:5" ht="35.25" customHeight="1">
      <c r="A57" s="2" t="s">
        <v>41</v>
      </c>
      <c r="B57" s="2" t="s">
        <v>131</v>
      </c>
      <c r="C57" s="2" t="s">
        <v>120</v>
      </c>
      <c r="D57" s="20" t="s">
        <v>121</v>
      </c>
      <c r="E57" s="76">
        <v>0.15</v>
      </c>
    </row>
    <row r="58" spans="1:5" ht="24" customHeight="1">
      <c r="A58" s="7" t="s">
        <v>14</v>
      </c>
      <c r="B58" s="2"/>
      <c r="C58" s="2"/>
      <c r="D58" s="5" t="s">
        <v>15</v>
      </c>
      <c r="E58" s="69">
        <v>72</v>
      </c>
    </row>
    <row r="59" spans="1:5" ht="24" customHeight="1">
      <c r="A59" s="2" t="s">
        <v>16</v>
      </c>
      <c r="B59" s="2"/>
      <c r="C59" s="2"/>
      <c r="D59" s="20" t="s">
        <v>17</v>
      </c>
      <c r="E59" s="76">
        <v>72</v>
      </c>
    </row>
    <row r="60" spans="1:5" ht="63" customHeight="1">
      <c r="A60" s="2" t="s">
        <v>16</v>
      </c>
      <c r="B60" s="2" t="s">
        <v>103</v>
      </c>
      <c r="C60" s="2"/>
      <c r="D60" s="20" t="s">
        <v>104</v>
      </c>
      <c r="E60" s="76">
        <v>72</v>
      </c>
    </row>
    <row r="61" spans="1:5" ht="51.75" customHeight="1">
      <c r="A61" s="2" t="s">
        <v>16</v>
      </c>
      <c r="B61" s="2" t="s">
        <v>129</v>
      </c>
      <c r="C61" s="2"/>
      <c r="D61" s="20" t="s">
        <v>130</v>
      </c>
      <c r="E61" s="76">
        <v>72</v>
      </c>
    </row>
    <row r="62" spans="1:5" ht="57.75" customHeight="1">
      <c r="A62" s="2" t="s">
        <v>16</v>
      </c>
      <c r="B62" s="2" t="s">
        <v>132</v>
      </c>
      <c r="C62" s="2"/>
      <c r="D62" s="20" t="s">
        <v>46</v>
      </c>
      <c r="E62" s="76">
        <v>72</v>
      </c>
    </row>
    <row r="63" spans="1:5" ht="52.5" customHeight="1">
      <c r="A63" s="2" t="s">
        <v>16</v>
      </c>
      <c r="B63" s="2" t="s">
        <v>132</v>
      </c>
      <c r="C63" s="2" t="s">
        <v>9</v>
      </c>
      <c r="D63" s="20" t="s">
        <v>111</v>
      </c>
      <c r="E63" s="76">
        <v>64.6</v>
      </c>
    </row>
    <row r="64" spans="1:5" ht="28.5" customHeight="1">
      <c r="A64" s="2" t="s">
        <v>16</v>
      </c>
      <c r="B64" s="2" t="s">
        <v>132</v>
      </c>
      <c r="C64" s="2" t="s">
        <v>43</v>
      </c>
      <c r="D64" s="20" t="s">
        <v>116</v>
      </c>
      <c r="E64" s="76">
        <f>E65+E66</f>
        <v>64.6</v>
      </c>
    </row>
    <row r="65" spans="1:5" ht="15.75" customHeight="1">
      <c r="A65" s="2" t="s">
        <v>16</v>
      </c>
      <c r="B65" s="2" t="s">
        <v>132</v>
      </c>
      <c r="C65" s="2" t="s">
        <v>109</v>
      </c>
      <c r="D65" s="20" t="s">
        <v>113</v>
      </c>
      <c r="E65" s="76">
        <v>37.6</v>
      </c>
    </row>
    <row r="66" spans="1:5" ht="39.75" customHeight="1">
      <c r="A66" s="2" t="s">
        <v>16</v>
      </c>
      <c r="B66" s="2" t="s">
        <v>132</v>
      </c>
      <c r="C66" s="2" t="s">
        <v>223</v>
      </c>
      <c r="D66" s="51" t="s">
        <v>224</v>
      </c>
      <c r="E66" s="76">
        <v>27</v>
      </c>
    </row>
    <row r="67" spans="1:5" ht="30" customHeight="1">
      <c r="A67" s="2" t="s">
        <v>16</v>
      </c>
      <c r="B67" s="2" t="s">
        <v>132</v>
      </c>
      <c r="C67" s="2" t="s">
        <v>12</v>
      </c>
      <c r="D67" s="20" t="s">
        <v>13</v>
      </c>
      <c r="E67" s="76">
        <v>7.4</v>
      </c>
    </row>
    <row r="68" spans="1:5" ht="33.75" customHeight="1">
      <c r="A68" s="2" t="s">
        <v>16</v>
      </c>
      <c r="B68" s="2" t="s">
        <v>132</v>
      </c>
      <c r="C68" s="2" t="s">
        <v>44</v>
      </c>
      <c r="D68" s="20" t="s">
        <v>45</v>
      </c>
      <c r="E68" s="76">
        <v>7.4</v>
      </c>
    </row>
    <row r="69" spans="1:5" ht="33.75" customHeight="1">
      <c r="A69" s="2" t="s">
        <v>16</v>
      </c>
      <c r="B69" s="2" t="s">
        <v>132</v>
      </c>
      <c r="C69" s="2" t="s">
        <v>120</v>
      </c>
      <c r="D69" s="20" t="s">
        <v>121</v>
      </c>
      <c r="E69" s="76">
        <v>7.4</v>
      </c>
    </row>
    <row r="70" spans="1:5" ht="30" customHeight="1">
      <c r="A70" s="7" t="s">
        <v>18</v>
      </c>
      <c r="B70" s="2"/>
      <c r="C70" s="2"/>
      <c r="D70" s="5" t="s">
        <v>19</v>
      </c>
      <c r="E70" s="69">
        <v>60</v>
      </c>
    </row>
    <row r="71" spans="1:5" ht="31.5" customHeight="1">
      <c r="A71" s="2" t="s">
        <v>20</v>
      </c>
      <c r="B71" s="2"/>
      <c r="C71" s="2"/>
      <c r="D71" s="20" t="s">
        <v>133</v>
      </c>
      <c r="E71" s="76">
        <v>60</v>
      </c>
    </row>
    <row r="72" spans="1:5" ht="49.5" customHeight="1">
      <c r="A72" s="2" t="s">
        <v>20</v>
      </c>
      <c r="B72" s="2" t="s">
        <v>103</v>
      </c>
      <c r="C72" s="2"/>
      <c r="D72" s="20" t="s">
        <v>104</v>
      </c>
      <c r="E72" s="76">
        <v>60</v>
      </c>
    </row>
    <row r="73" spans="1:5" ht="56.25" customHeight="1">
      <c r="A73" s="2" t="s">
        <v>20</v>
      </c>
      <c r="B73" s="2" t="s">
        <v>129</v>
      </c>
      <c r="C73" s="2"/>
      <c r="D73" s="20" t="s">
        <v>134</v>
      </c>
      <c r="E73" s="76">
        <v>60</v>
      </c>
    </row>
    <row r="74" spans="1:5" ht="29.25" customHeight="1">
      <c r="A74" s="2" t="s">
        <v>20</v>
      </c>
      <c r="B74" s="2" t="s">
        <v>135</v>
      </c>
      <c r="C74" s="2"/>
      <c r="D74" s="20" t="s">
        <v>133</v>
      </c>
      <c r="E74" s="76">
        <v>60</v>
      </c>
    </row>
    <row r="75" spans="1:5" ht="33.75" customHeight="1">
      <c r="A75" s="2" t="s">
        <v>20</v>
      </c>
      <c r="B75" s="2" t="s">
        <v>135</v>
      </c>
      <c r="C75" s="2" t="s">
        <v>12</v>
      </c>
      <c r="D75" s="20" t="s">
        <v>13</v>
      </c>
      <c r="E75" s="76">
        <v>60</v>
      </c>
    </row>
    <row r="76" spans="1:5" ht="29.25" customHeight="1">
      <c r="A76" s="2" t="s">
        <v>20</v>
      </c>
      <c r="B76" s="2" t="s">
        <v>135</v>
      </c>
      <c r="C76" s="2" t="s">
        <v>44</v>
      </c>
      <c r="D76" s="20" t="s">
        <v>45</v>
      </c>
      <c r="E76" s="76">
        <v>60</v>
      </c>
    </row>
    <row r="77" spans="1:5" ht="25.5" customHeight="1">
      <c r="A77" s="2" t="s">
        <v>20</v>
      </c>
      <c r="B77" s="2" t="s">
        <v>135</v>
      </c>
      <c r="C77" s="2" t="s">
        <v>120</v>
      </c>
      <c r="D77" s="20" t="s">
        <v>121</v>
      </c>
      <c r="E77" s="76">
        <v>60</v>
      </c>
    </row>
    <row r="78" spans="1:5" ht="26.25" customHeight="1">
      <c r="A78" s="7" t="s">
        <v>37</v>
      </c>
      <c r="B78" s="2"/>
      <c r="C78" s="2"/>
      <c r="D78" s="5" t="s">
        <v>38</v>
      </c>
      <c r="E78" s="69">
        <f>E79+E85</f>
        <v>3083.75</v>
      </c>
    </row>
    <row r="79" spans="1:5" ht="21.75" customHeight="1">
      <c r="A79" s="2" t="s">
        <v>39</v>
      </c>
      <c r="B79" s="2"/>
      <c r="C79" s="2"/>
      <c r="D79" s="20" t="s">
        <v>40</v>
      </c>
      <c r="E79" s="76">
        <v>3046.75</v>
      </c>
    </row>
    <row r="80" spans="1:5" ht="54" customHeight="1">
      <c r="A80" s="2" t="s">
        <v>39</v>
      </c>
      <c r="B80" s="2" t="s">
        <v>103</v>
      </c>
      <c r="C80" s="2"/>
      <c r="D80" s="20" t="s">
        <v>104</v>
      </c>
      <c r="E80" s="76">
        <v>3046.75</v>
      </c>
    </row>
    <row r="81" spans="1:5" ht="51" customHeight="1">
      <c r="A81" s="2" t="s">
        <v>39</v>
      </c>
      <c r="B81" s="2" t="s">
        <v>129</v>
      </c>
      <c r="C81" s="2"/>
      <c r="D81" s="20" t="s">
        <v>130</v>
      </c>
      <c r="E81" s="76">
        <v>3046.75</v>
      </c>
    </row>
    <row r="82" spans="1:5" ht="51.75" customHeight="1">
      <c r="A82" s="2" t="s">
        <v>39</v>
      </c>
      <c r="B82" s="2" t="s">
        <v>136</v>
      </c>
      <c r="C82" s="2"/>
      <c r="D82" s="21" t="s">
        <v>47</v>
      </c>
      <c r="E82" s="76">
        <v>3046.75</v>
      </c>
    </row>
    <row r="83" spans="1:5" ht="24" customHeight="1">
      <c r="A83" s="2" t="s">
        <v>39</v>
      </c>
      <c r="B83" s="2" t="s">
        <v>136</v>
      </c>
      <c r="C83" s="2" t="s">
        <v>35</v>
      </c>
      <c r="D83" s="21" t="s">
        <v>36</v>
      </c>
      <c r="E83" s="76">
        <v>3046.75</v>
      </c>
    </row>
    <row r="84" spans="1:5" ht="24" customHeight="1">
      <c r="A84" s="2" t="s">
        <v>39</v>
      </c>
      <c r="B84" s="2" t="s">
        <v>136</v>
      </c>
      <c r="C84" s="2" t="s">
        <v>48</v>
      </c>
      <c r="D84" s="21" t="s">
        <v>49</v>
      </c>
      <c r="E84" s="76">
        <v>3046.75</v>
      </c>
    </row>
    <row r="85" spans="1:5" ht="24" customHeight="1">
      <c r="A85" s="2" t="s">
        <v>99</v>
      </c>
      <c r="B85" s="2"/>
      <c r="C85" s="2"/>
      <c r="D85" s="21" t="s">
        <v>100</v>
      </c>
      <c r="E85" s="76">
        <v>37</v>
      </c>
    </row>
    <row r="86" spans="1:5" ht="40.5" customHeight="1">
      <c r="A86" s="46" t="s">
        <v>99</v>
      </c>
      <c r="B86" s="46" t="s">
        <v>140</v>
      </c>
      <c r="C86" s="46"/>
      <c r="D86" s="51" t="s">
        <v>139</v>
      </c>
      <c r="E86" s="76">
        <f aca="true" t="shared" si="0" ref="E86:E91">E85</f>
        <v>37</v>
      </c>
    </row>
    <row r="87" spans="1:5" ht="32.25" customHeight="1">
      <c r="A87" s="46" t="s">
        <v>99</v>
      </c>
      <c r="B87" s="46" t="s">
        <v>151</v>
      </c>
      <c r="C87" s="46"/>
      <c r="D87" s="51" t="s">
        <v>233</v>
      </c>
      <c r="E87" s="76">
        <f t="shared" si="0"/>
        <v>37</v>
      </c>
    </row>
    <row r="88" spans="1:5" ht="26.25" customHeight="1">
      <c r="A88" s="2" t="s">
        <v>99</v>
      </c>
      <c r="B88" s="2" t="s">
        <v>137</v>
      </c>
      <c r="C88" s="2"/>
      <c r="D88" s="21" t="s">
        <v>138</v>
      </c>
      <c r="E88" s="76">
        <f t="shared" si="0"/>
        <v>37</v>
      </c>
    </row>
    <row r="89" spans="1:5" ht="31.5" customHeight="1">
      <c r="A89" s="2" t="s">
        <v>99</v>
      </c>
      <c r="B89" s="2" t="s">
        <v>137</v>
      </c>
      <c r="C89" s="2" t="s">
        <v>12</v>
      </c>
      <c r="D89" s="20" t="s">
        <v>13</v>
      </c>
      <c r="E89" s="76">
        <f t="shared" si="0"/>
        <v>37</v>
      </c>
    </row>
    <row r="90" spans="1:5" ht="24.75" customHeight="1">
      <c r="A90" s="2" t="s">
        <v>99</v>
      </c>
      <c r="B90" s="2" t="s">
        <v>137</v>
      </c>
      <c r="C90" s="2" t="s">
        <v>44</v>
      </c>
      <c r="D90" s="20" t="s">
        <v>45</v>
      </c>
      <c r="E90" s="76">
        <f t="shared" si="0"/>
        <v>37</v>
      </c>
    </row>
    <row r="91" spans="1:5" ht="26.25" customHeight="1">
      <c r="A91" s="2" t="s">
        <v>99</v>
      </c>
      <c r="B91" s="2" t="s">
        <v>137</v>
      </c>
      <c r="C91" s="2" t="s">
        <v>120</v>
      </c>
      <c r="D91" s="20" t="s">
        <v>121</v>
      </c>
      <c r="E91" s="76">
        <f t="shared" si="0"/>
        <v>37</v>
      </c>
    </row>
    <row r="92" spans="1:5" ht="24.75" customHeight="1">
      <c r="A92" s="7" t="s">
        <v>22</v>
      </c>
      <c r="B92" s="2"/>
      <c r="C92" s="2"/>
      <c r="D92" s="5" t="s">
        <v>23</v>
      </c>
      <c r="E92" s="68">
        <f>E93+E108+E119</f>
        <v>1676.03</v>
      </c>
    </row>
    <row r="93" spans="1:5" ht="15.75" customHeight="1">
      <c r="A93" s="2" t="s">
        <v>24</v>
      </c>
      <c r="B93" s="2"/>
      <c r="C93" s="2"/>
      <c r="D93" s="20" t="s">
        <v>25</v>
      </c>
      <c r="E93" s="79">
        <f>E96+E104+E100</f>
        <v>116.8</v>
      </c>
    </row>
    <row r="94" spans="1:5" ht="42.75" customHeight="1">
      <c r="A94" s="2" t="s">
        <v>24</v>
      </c>
      <c r="B94" s="2" t="s">
        <v>140</v>
      </c>
      <c r="C94" s="2"/>
      <c r="D94" s="20" t="s">
        <v>139</v>
      </c>
      <c r="E94" s="79">
        <f>E93</f>
        <v>116.8</v>
      </c>
    </row>
    <row r="95" spans="1:5" ht="39" customHeight="1">
      <c r="A95" s="2" t="s">
        <v>24</v>
      </c>
      <c r="B95" s="2" t="s">
        <v>141</v>
      </c>
      <c r="C95" s="2"/>
      <c r="D95" s="20" t="s">
        <v>142</v>
      </c>
      <c r="E95" s="79">
        <f>E94</f>
        <v>116.8</v>
      </c>
    </row>
    <row r="96" spans="1:5" ht="36.75" customHeight="1">
      <c r="A96" s="2" t="s">
        <v>24</v>
      </c>
      <c r="B96" s="2" t="s">
        <v>143</v>
      </c>
      <c r="C96" s="2"/>
      <c r="D96" s="20" t="s">
        <v>68</v>
      </c>
      <c r="E96" s="79">
        <v>85.5</v>
      </c>
    </row>
    <row r="97" spans="1:5" ht="27" customHeight="1">
      <c r="A97" s="2" t="s">
        <v>24</v>
      </c>
      <c r="B97" s="2" t="s">
        <v>143</v>
      </c>
      <c r="C97" s="2" t="s">
        <v>12</v>
      </c>
      <c r="D97" s="20" t="s">
        <v>13</v>
      </c>
      <c r="E97" s="79">
        <f>E96</f>
        <v>85.5</v>
      </c>
    </row>
    <row r="98" spans="1:5" ht="29.25" customHeight="1">
      <c r="A98" s="2" t="s">
        <v>24</v>
      </c>
      <c r="B98" s="2" t="s">
        <v>143</v>
      </c>
      <c r="C98" s="2" t="s">
        <v>44</v>
      </c>
      <c r="D98" s="20" t="s">
        <v>45</v>
      </c>
      <c r="E98" s="79">
        <f>E97</f>
        <v>85.5</v>
      </c>
    </row>
    <row r="99" spans="1:5" ht="27" customHeight="1">
      <c r="A99" s="2" t="s">
        <v>24</v>
      </c>
      <c r="B99" s="2" t="s">
        <v>143</v>
      </c>
      <c r="C99" s="2" t="s">
        <v>120</v>
      </c>
      <c r="D99" s="20" t="s">
        <v>121</v>
      </c>
      <c r="E99" s="79">
        <f>E98</f>
        <v>85.5</v>
      </c>
    </row>
    <row r="100" spans="1:5" ht="35.25" customHeight="1">
      <c r="A100" s="2" t="s">
        <v>24</v>
      </c>
      <c r="B100" s="2" t="s">
        <v>266</v>
      </c>
      <c r="C100" s="2"/>
      <c r="D100" s="20" t="s">
        <v>267</v>
      </c>
      <c r="E100" s="79">
        <v>20.5</v>
      </c>
    </row>
    <row r="101" spans="1:5" ht="27" customHeight="1">
      <c r="A101" s="2" t="s">
        <v>24</v>
      </c>
      <c r="B101" s="2" t="s">
        <v>266</v>
      </c>
      <c r="C101" s="2" t="s">
        <v>12</v>
      </c>
      <c r="D101" s="20" t="s">
        <v>13</v>
      </c>
      <c r="E101" s="79">
        <f>E100</f>
        <v>20.5</v>
      </c>
    </row>
    <row r="102" spans="1:5" ht="27" customHeight="1">
      <c r="A102" s="2" t="s">
        <v>24</v>
      </c>
      <c r="B102" s="2" t="s">
        <v>266</v>
      </c>
      <c r="C102" s="2" t="s">
        <v>44</v>
      </c>
      <c r="D102" s="20" t="s">
        <v>45</v>
      </c>
      <c r="E102" s="79">
        <f>E101</f>
        <v>20.5</v>
      </c>
    </row>
    <row r="103" spans="1:5" ht="27" customHeight="1">
      <c r="A103" s="2" t="s">
        <v>24</v>
      </c>
      <c r="B103" s="2" t="s">
        <v>266</v>
      </c>
      <c r="C103" s="2" t="s">
        <v>120</v>
      </c>
      <c r="D103" s="20" t="s">
        <v>121</v>
      </c>
      <c r="E103" s="79">
        <f>E102</f>
        <v>20.5</v>
      </c>
    </row>
    <row r="104" spans="1:5" ht="27.75" customHeight="1">
      <c r="A104" s="2" t="s">
        <v>24</v>
      </c>
      <c r="B104" s="2" t="s">
        <v>144</v>
      </c>
      <c r="C104" s="2"/>
      <c r="D104" s="20" t="s">
        <v>145</v>
      </c>
      <c r="E104" s="79">
        <v>10.8</v>
      </c>
    </row>
    <row r="105" spans="1:5" ht="30.75" customHeight="1">
      <c r="A105" s="2" t="s">
        <v>24</v>
      </c>
      <c r="B105" s="2" t="s">
        <v>144</v>
      </c>
      <c r="C105" s="2" t="s">
        <v>12</v>
      </c>
      <c r="D105" s="20" t="s">
        <v>13</v>
      </c>
      <c r="E105" s="79">
        <v>10.8</v>
      </c>
    </row>
    <row r="106" spans="1:5" ht="26.25" customHeight="1">
      <c r="A106" s="2" t="s">
        <v>24</v>
      </c>
      <c r="B106" s="2" t="s">
        <v>144</v>
      </c>
      <c r="C106" s="2" t="s">
        <v>44</v>
      </c>
      <c r="D106" s="20" t="s">
        <v>45</v>
      </c>
      <c r="E106" s="79">
        <v>10.8</v>
      </c>
    </row>
    <row r="107" spans="1:5" ht="36" customHeight="1">
      <c r="A107" s="2" t="s">
        <v>24</v>
      </c>
      <c r="B107" s="2" t="s">
        <v>144</v>
      </c>
      <c r="C107" s="2" t="s">
        <v>120</v>
      </c>
      <c r="D107" s="20" t="s">
        <v>121</v>
      </c>
      <c r="E107" s="79">
        <v>10.8</v>
      </c>
    </row>
    <row r="108" spans="1:5" ht="24" customHeight="1">
      <c r="A108" s="2" t="s">
        <v>26</v>
      </c>
      <c r="B108" s="2"/>
      <c r="C108" s="2"/>
      <c r="D108" s="20" t="s">
        <v>27</v>
      </c>
      <c r="E108" s="79">
        <f>E111+E115</f>
        <v>311.28999999999996</v>
      </c>
    </row>
    <row r="109" spans="1:5" ht="45" customHeight="1">
      <c r="A109" s="2" t="s">
        <v>26</v>
      </c>
      <c r="B109" s="2" t="s">
        <v>140</v>
      </c>
      <c r="C109" s="2"/>
      <c r="D109" s="20" t="s">
        <v>146</v>
      </c>
      <c r="E109" s="79">
        <f>E108</f>
        <v>311.28999999999996</v>
      </c>
    </row>
    <row r="110" spans="1:5" ht="42.75" customHeight="1">
      <c r="A110" s="2" t="s">
        <v>26</v>
      </c>
      <c r="B110" s="2" t="s">
        <v>147</v>
      </c>
      <c r="C110" s="2"/>
      <c r="D110" s="20" t="s">
        <v>152</v>
      </c>
      <c r="E110" s="79">
        <f>E109</f>
        <v>311.28999999999996</v>
      </c>
    </row>
    <row r="111" spans="1:5" ht="28.5" customHeight="1">
      <c r="A111" s="2" t="s">
        <v>26</v>
      </c>
      <c r="B111" s="2" t="s">
        <v>148</v>
      </c>
      <c r="C111" s="2"/>
      <c r="D111" s="20" t="s">
        <v>169</v>
      </c>
      <c r="E111" s="79">
        <v>191.29</v>
      </c>
    </row>
    <row r="112" spans="1:5" ht="28.5" customHeight="1">
      <c r="A112" s="2" t="s">
        <v>26</v>
      </c>
      <c r="B112" s="2" t="s">
        <v>148</v>
      </c>
      <c r="C112" s="2" t="s">
        <v>12</v>
      </c>
      <c r="D112" s="20" t="s">
        <v>13</v>
      </c>
      <c r="E112" s="79">
        <v>191.29</v>
      </c>
    </row>
    <row r="113" spans="1:5" ht="33.75" customHeight="1">
      <c r="A113" s="2" t="s">
        <v>26</v>
      </c>
      <c r="B113" s="2" t="s">
        <v>148</v>
      </c>
      <c r="C113" s="2" t="s">
        <v>44</v>
      </c>
      <c r="D113" s="20" t="s">
        <v>45</v>
      </c>
      <c r="E113" s="79">
        <v>191.29</v>
      </c>
    </row>
    <row r="114" spans="1:5" ht="39" customHeight="1">
      <c r="A114" s="2" t="s">
        <v>26</v>
      </c>
      <c r="B114" s="2" t="s">
        <v>148</v>
      </c>
      <c r="C114" s="2" t="s">
        <v>120</v>
      </c>
      <c r="D114" s="20" t="s">
        <v>121</v>
      </c>
      <c r="E114" s="79">
        <v>191.29</v>
      </c>
    </row>
    <row r="115" spans="1:5" ht="26.25" customHeight="1">
      <c r="A115" s="2" t="s">
        <v>26</v>
      </c>
      <c r="B115" s="2" t="s">
        <v>149</v>
      </c>
      <c r="C115" s="2"/>
      <c r="D115" s="20" t="s">
        <v>93</v>
      </c>
      <c r="E115" s="79">
        <v>120</v>
      </c>
    </row>
    <row r="116" spans="1:5" ht="26.25" customHeight="1">
      <c r="A116" s="2" t="s">
        <v>26</v>
      </c>
      <c r="B116" s="2" t="s">
        <v>149</v>
      </c>
      <c r="C116" s="2" t="s">
        <v>12</v>
      </c>
      <c r="D116" s="20" t="s">
        <v>13</v>
      </c>
      <c r="E116" s="79">
        <v>120</v>
      </c>
    </row>
    <row r="117" spans="1:5" ht="26.25" customHeight="1">
      <c r="A117" s="2" t="s">
        <v>26</v>
      </c>
      <c r="B117" s="2" t="s">
        <v>149</v>
      </c>
      <c r="C117" s="2" t="s">
        <v>44</v>
      </c>
      <c r="D117" s="20" t="s">
        <v>45</v>
      </c>
      <c r="E117" s="79">
        <v>120</v>
      </c>
    </row>
    <row r="118" spans="1:5" ht="26.25" customHeight="1">
      <c r="A118" s="2" t="s">
        <v>26</v>
      </c>
      <c r="B118" s="2" t="s">
        <v>149</v>
      </c>
      <c r="C118" s="2" t="s">
        <v>120</v>
      </c>
      <c r="D118" s="20" t="s">
        <v>121</v>
      </c>
      <c r="E118" s="79">
        <v>120</v>
      </c>
    </row>
    <row r="119" spans="1:5" ht="26.25" customHeight="1">
      <c r="A119" s="2" t="s">
        <v>28</v>
      </c>
      <c r="B119" s="2"/>
      <c r="C119" s="2"/>
      <c r="D119" s="20" t="s">
        <v>29</v>
      </c>
      <c r="E119" s="79">
        <f>E122+E126+E130+E142+E138+E134+E146</f>
        <v>1247.94</v>
      </c>
    </row>
    <row r="120" spans="1:5" ht="39.75" customHeight="1">
      <c r="A120" s="2" t="s">
        <v>28</v>
      </c>
      <c r="B120" s="2" t="s">
        <v>140</v>
      </c>
      <c r="C120" s="2"/>
      <c r="D120" s="20" t="s">
        <v>150</v>
      </c>
      <c r="E120" s="79">
        <f>E119</f>
        <v>1247.94</v>
      </c>
    </row>
    <row r="121" spans="1:5" ht="26.25" customHeight="1">
      <c r="A121" s="2" t="s">
        <v>28</v>
      </c>
      <c r="B121" s="2" t="s">
        <v>151</v>
      </c>
      <c r="C121" s="2"/>
      <c r="D121" s="20" t="s">
        <v>153</v>
      </c>
      <c r="E121" s="79">
        <f>E120</f>
        <v>1247.94</v>
      </c>
    </row>
    <row r="122" spans="1:5" ht="26.25" customHeight="1">
      <c r="A122" s="2" t="s">
        <v>28</v>
      </c>
      <c r="B122" s="2" t="s">
        <v>154</v>
      </c>
      <c r="C122" s="2"/>
      <c r="D122" s="20" t="s">
        <v>30</v>
      </c>
      <c r="E122" s="79">
        <v>207.2</v>
      </c>
    </row>
    <row r="123" spans="1:5" ht="26.25" customHeight="1">
      <c r="A123" s="2" t="s">
        <v>28</v>
      </c>
      <c r="B123" s="2" t="s">
        <v>154</v>
      </c>
      <c r="C123" s="2" t="s">
        <v>12</v>
      </c>
      <c r="D123" s="20" t="s">
        <v>13</v>
      </c>
      <c r="E123" s="79">
        <f>E122</f>
        <v>207.2</v>
      </c>
    </row>
    <row r="124" spans="1:5" ht="26.25" customHeight="1">
      <c r="A124" s="2" t="s">
        <v>28</v>
      </c>
      <c r="B124" s="2" t="s">
        <v>154</v>
      </c>
      <c r="C124" s="2" t="s">
        <v>44</v>
      </c>
      <c r="D124" s="20" t="s">
        <v>45</v>
      </c>
      <c r="E124" s="79">
        <f>E123</f>
        <v>207.2</v>
      </c>
    </row>
    <row r="125" spans="1:5" ht="26.25" customHeight="1">
      <c r="A125" s="2" t="s">
        <v>28</v>
      </c>
      <c r="B125" s="2" t="s">
        <v>154</v>
      </c>
      <c r="C125" s="2" t="s">
        <v>120</v>
      </c>
      <c r="D125" s="20" t="s">
        <v>121</v>
      </c>
      <c r="E125" s="79">
        <f>E124</f>
        <v>207.2</v>
      </c>
    </row>
    <row r="126" spans="1:5" ht="26.25" customHeight="1">
      <c r="A126" s="2" t="s">
        <v>28</v>
      </c>
      <c r="B126" s="2" t="s">
        <v>155</v>
      </c>
      <c r="C126" s="2"/>
      <c r="D126" s="20" t="s">
        <v>156</v>
      </c>
      <c r="E126" s="79">
        <v>198.36</v>
      </c>
    </row>
    <row r="127" spans="1:5" ht="26.25" customHeight="1">
      <c r="A127" s="2" t="s">
        <v>28</v>
      </c>
      <c r="B127" s="2" t="s">
        <v>155</v>
      </c>
      <c r="C127" s="2" t="s">
        <v>12</v>
      </c>
      <c r="D127" s="20" t="s">
        <v>13</v>
      </c>
      <c r="E127" s="79">
        <v>198.36</v>
      </c>
    </row>
    <row r="128" spans="1:5" ht="26.25" customHeight="1">
      <c r="A128" s="2" t="s">
        <v>28</v>
      </c>
      <c r="B128" s="2" t="s">
        <v>155</v>
      </c>
      <c r="C128" s="2" t="s">
        <v>44</v>
      </c>
      <c r="D128" s="20" t="s">
        <v>45</v>
      </c>
      <c r="E128" s="79">
        <v>198.36</v>
      </c>
    </row>
    <row r="129" spans="1:5" ht="26.25" customHeight="1">
      <c r="A129" s="2" t="s">
        <v>28</v>
      </c>
      <c r="B129" s="2" t="s">
        <v>155</v>
      </c>
      <c r="C129" s="2" t="s">
        <v>120</v>
      </c>
      <c r="D129" s="20" t="s">
        <v>121</v>
      </c>
      <c r="E129" s="79">
        <v>198.36</v>
      </c>
    </row>
    <row r="130" spans="1:5" ht="26.25" customHeight="1">
      <c r="A130" s="2" t="s">
        <v>28</v>
      </c>
      <c r="B130" s="2" t="s">
        <v>157</v>
      </c>
      <c r="C130" s="2"/>
      <c r="D130" s="20" t="s">
        <v>230</v>
      </c>
      <c r="E130" s="79">
        <v>512.88</v>
      </c>
    </row>
    <row r="131" spans="1:5" ht="26.25" customHeight="1">
      <c r="A131" s="2" t="s">
        <v>28</v>
      </c>
      <c r="B131" s="2" t="s">
        <v>157</v>
      </c>
      <c r="C131" s="2" t="s">
        <v>12</v>
      </c>
      <c r="D131" s="20" t="s">
        <v>13</v>
      </c>
      <c r="E131" s="79">
        <f>E130</f>
        <v>512.88</v>
      </c>
    </row>
    <row r="132" spans="1:5" ht="26.25" customHeight="1">
      <c r="A132" s="2" t="s">
        <v>28</v>
      </c>
      <c r="B132" s="2" t="s">
        <v>157</v>
      </c>
      <c r="C132" s="2" t="s">
        <v>44</v>
      </c>
      <c r="D132" s="20" t="s">
        <v>45</v>
      </c>
      <c r="E132" s="79">
        <f>E131</f>
        <v>512.88</v>
      </c>
    </row>
    <row r="133" spans="1:5" ht="26.25" customHeight="1">
      <c r="A133" s="2" t="s">
        <v>28</v>
      </c>
      <c r="B133" s="2" t="s">
        <v>157</v>
      </c>
      <c r="C133" s="2" t="s">
        <v>120</v>
      </c>
      <c r="D133" s="20" t="s">
        <v>121</v>
      </c>
      <c r="E133" s="79">
        <f>E132</f>
        <v>512.88</v>
      </c>
    </row>
    <row r="134" spans="1:5" ht="26.25" customHeight="1">
      <c r="A134" s="2" t="s">
        <v>28</v>
      </c>
      <c r="B134" s="2" t="s">
        <v>234</v>
      </c>
      <c r="C134" s="2"/>
      <c r="D134" s="20" t="s">
        <v>232</v>
      </c>
      <c r="E134" s="79">
        <v>100</v>
      </c>
    </row>
    <row r="135" spans="1:5" ht="26.25" customHeight="1">
      <c r="A135" s="2" t="s">
        <v>28</v>
      </c>
      <c r="B135" s="2" t="s">
        <v>234</v>
      </c>
      <c r="C135" s="2" t="s">
        <v>12</v>
      </c>
      <c r="D135" s="20" t="s">
        <v>13</v>
      </c>
      <c r="E135" s="79">
        <v>100</v>
      </c>
    </row>
    <row r="136" spans="1:5" ht="26.25" customHeight="1">
      <c r="A136" s="2" t="s">
        <v>28</v>
      </c>
      <c r="B136" s="2" t="s">
        <v>234</v>
      </c>
      <c r="C136" s="2" t="s">
        <v>44</v>
      </c>
      <c r="D136" s="20" t="s">
        <v>45</v>
      </c>
      <c r="E136" s="79">
        <v>100</v>
      </c>
    </row>
    <row r="137" spans="1:5" ht="26.25" customHeight="1">
      <c r="A137" s="2" t="s">
        <v>28</v>
      </c>
      <c r="B137" s="2" t="s">
        <v>234</v>
      </c>
      <c r="C137" s="2" t="s">
        <v>120</v>
      </c>
      <c r="D137" s="20" t="s">
        <v>121</v>
      </c>
      <c r="E137" s="79">
        <v>100</v>
      </c>
    </row>
    <row r="138" spans="1:5" ht="27.75" customHeight="1">
      <c r="A138" s="2" t="s">
        <v>28</v>
      </c>
      <c r="B138" s="2" t="s">
        <v>231</v>
      </c>
      <c r="C138" s="2"/>
      <c r="D138" s="20" t="s">
        <v>239</v>
      </c>
      <c r="E138" s="79">
        <v>106</v>
      </c>
    </row>
    <row r="139" spans="1:5" ht="33" customHeight="1">
      <c r="A139" s="2" t="s">
        <v>28</v>
      </c>
      <c r="B139" s="2" t="s">
        <v>231</v>
      </c>
      <c r="C139" s="2" t="s">
        <v>12</v>
      </c>
      <c r="D139" s="20" t="s">
        <v>13</v>
      </c>
      <c r="E139" s="79">
        <v>106</v>
      </c>
    </row>
    <row r="140" spans="1:5" ht="30" customHeight="1">
      <c r="A140" s="2" t="s">
        <v>28</v>
      </c>
      <c r="B140" s="2" t="s">
        <v>231</v>
      </c>
      <c r="C140" s="2" t="s">
        <v>44</v>
      </c>
      <c r="D140" s="20" t="s">
        <v>45</v>
      </c>
      <c r="E140" s="79">
        <v>106</v>
      </c>
    </row>
    <row r="141" spans="1:5" ht="32.25" customHeight="1">
      <c r="A141" s="2" t="s">
        <v>28</v>
      </c>
      <c r="B141" s="2" t="s">
        <v>231</v>
      </c>
      <c r="C141" s="2" t="s">
        <v>120</v>
      </c>
      <c r="D141" s="20" t="s">
        <v>121</v>
      </c>
      <c r="E141" s="79">
        <v>106</v>
      </c>
    </row>
    <row r="142" spans="1:5" ht="33.75" customHeight="1">
      <c r="A142" s="2" t="s">
        <v>28</v>
      </c>
      <c r="B142" s="2" t="s">
        <v>158</v>
      </c>
      <c r="C142" s="2"/>
      <c r="D142" s="20" t="s">
        <v>94</v>
      </c>
      <c r="E142" s="79">
        <v>83.5</v>
      </c>
    </row>
    <row r="143" spans="1:5" ht="26.25" customHeight="1">
      <c r="A143" s="2" t="s">
        <v>28</v>
      </c>
      <c r="B143" s="2" t="s">
        <v>158</v>
      </c>
      <c r="C143" s="2" t="s">
        <v>12</v>
      </c>
      <c r="D143" s="20" t="s">
        <v>13</v>
      </c>
      <c r="E143" s="79">
        <v>83.5</v>
      </c>
    </row>
    <row r="144" spans="1:5" ht="26.25" customHeight="1">
      <c r="A144" s="2" t="s">
        <v>28</v>
      </c>
      <c r="B144" s="2" t="s">
        <v>158</v>
      </c>
      <c r="C144" s="2" t="s">
        <v>44</v>
      </c>
      <c r="D144" s="20" t="s">
        <v>45</v>
      </c>
      <c r="E144" s="79">
        <v>83.5</v>
      </c>
    </row>
    <row r="145" spans="1:5" ht="26.25" customHeight="1">
      <c r="A145" s="2" t="s">
        <v>28</v>
      </c>
      <c r="B145" s="2" t="s">
        <v>158</v>
      </c>
      <c r="C145" s="2" t="s">
        <v>120</v>
      </c>
      <c r="D145" s="20" t="s">
        <v>121</v>
      </c>
      <c r="E145" s="79">
        <v>83.5</v>
      </c>
    </row>
    <row r="146" spans="1:5" ht="26.25" customHeight="1">
      <c r="A146" s="2" t="s">
        <v>28</v>
      </c>
      <c r="B146" s="2" t="s">
        <v>242</v>
      </c>
      <c r="C146" s="2"/>
      <c r="D146" s="20" t="s">
        <v>247</v>
      </c>
      <c r="E146" s="79">
        <v>40</v>
      </c>
    </row>
    <row r="147" spans="1:5" ht="26.25" customHeight="1">
      <c r="A147" s="2" t="s">
        <v>28</v>
      </c>
      <c r="B147" s="2" t="s">
        <v>242</v>
      </c>
      <c r="C147" s="2" t="s">
        <v>12</v>
      </c>
      <c r="D147" s="20" t="s">
        <v>13</v>
      </c>
      <c r="E147" s="79">
        <v>40</v>
      </c>
    </row>
    <row r="148" spans="1:5" ht="26.25" customHeight="1">
      <c r="A148" s="2" t="s">
        <v>28</v>
      </c>
      <c r="B148" s="2" t="s">
        <v>242</v>
      </c>
      <c r="C148" s="2" t="s">
        <v>44</v>
      </c>
      <c r="D148" s="20" t="s">
        <v>45</v>
      </c>
      <c r="E148" s="79">
        <v>40</v>
      </c>
    </row>
    <row r="149" spans="1:5" ht="26.25" customHeight="1">
      <c r="A149" s="2" t="s">
        <v>28</v>
      </c>
      <c r="B149" s="2" t="s">
        <v>242</v>
      </c>
      <c r="C149" s="2" t="s">
        <v>120</v>
      </c>
      <c r="D149" s="20" t="s">
        <v>121</v>
      </c>
      <c r="E149" s="79">
        <v>40</v>
      </c>
    </row>
    <row r="150" spans="1:5" ht="33" customHeight="1">
      <c r="A150" s="49" t="s">
        <v>219</v>
      </c>
      <c r="B150" s="49"/>
      <c r="C150" s="49"/>
      <c r="D150" s="58" t="s">
        <v>225</v>
      </c>
      <c r="E150" s="69">
        <f>E151</f>
        <v>245.61</v>
      </c>
    </row>
    <row r="151" spans="1:5" ht="33" customHeight="1">
      <c r="A151" s="49" t="s">
        <v>218</v>
      </c>
      <c r="B151" s="49"/>
      <c r="C151" s="49"/>
      <c r="D151" s="58" t="s">
        <v>226</v>
      </c>
      <c r="E151" s="69">
        <f>E152</f>
        <v>245.61</v>
      </c>
    </row>
    <row r="152" spans="1:5" ht="44.25" customHeight="1">
      <c r="A152" s="46" t="s">
        <v>218</v>
      </c>
      <c r="B152" s="2" t="s">
        <v>140</v>
      </c>
      <c r="C152" s="49"/>
      <c r="D152" s="51" t="s">
        <v>146</v>
      </c>
      <c r="E152" s="76">
        <f>E153</f>
        <v>245.61</v>
      </c>
    </row>
    <row r="153" spans="1:5" ht="46.5" customHeight="1">
      <c r="A153" s="46" t="s">
        <v>218</v>
      </c>
      <c r="B153" s="2" t="s">
        <v>147</v>
      </c>
      <c r="C153" s="49"/>
      <c r="D153" s="51" t="s">
        <v>152</v>
      </c>
      <c r="E153" s="76">
        <f>E154+E158+E162</f>
        <v>245.61</v>
      </c>
    </row>
    <row r="154" spans="1:5" ht="31.5" customHeight="1">
      <c r="A154" s="46" t="s">
        <v>218</v>
      </c>
      <c r="B154" s="46" t="s">
        <v>240</v>
      </c>
      <c r="C154" s="49"/>
      <c r="D154" s="51" t="s">
        <v>241</v>
      </c>
      <c r="E154" s="76">
        <v>159.71</v>
      </c>
    </row>
    <row r="155" spans="1:5" ht="32.25" customHeight="1">
      <c r="A155" s="46" t="s">
        <v>218</v>
      </c>
      <c r="B155" s="46" t="s">
        <v>240</v>
      </c>
      <c r="C155" s="46" t="s">
        <v>12</v>
      </c>
      <c r="D155" s="51" t="s">
        <v>13</v>
      </c>
      <c r="E155" s="76">
        <v>159.71</v>
      </c>
    </row>
    <row r="156" spans="1:5" ht="32.25" customHeight="1">
      <c r="A156" s="46" t="s">
        <v>218</v>
      </c>
      <c r="B156" s="46" t="s">
        <v>240</v>
      </c>
      <c r="C156" s="46" t="s">
        <v>44</v>
      </c>
      <c r="D156" s="51" t="s">
        <v>45</v>
      </c>
      <c r="E156" s="76">
        <v>159.71</v>
      </c>
    </row>
    <row r="157" spans="1:5" ht="30.75" customHeight="1">
      <c r="A157" s="46" t="s">
        <v>218</v>
      </c>
      <c r="B157" s="46" t="s">
        <v>240</v>
      </c>
      <c r="C157" s="46" t="s">
        <v>120</v>
      </c>
      <c r="D157" s="51" t="s">
        <v>121</v>
      </c>
      <c r="E157" s="76">
        <v>159.71</v>
      </c>
    </row>
    <row r="158" spans="1:5" ht="30.75" customHeight="1">
      <c r="A158" s="46" t="s">
        <v>218</v>
      </c>
      <c r="B158" s="46" t="s">
        <v>245</v>
      </c>
      <c r="C158" s="46"/>
      <c r="D158" s="51" t="s">
        <v>248</v>
      </c>
      <c r="E158" s="76">
        <v>0.14</v>
      </c>
    </row>
    <row r="159" spans="1:5" ht="30.75" customHeight="1">
      <c r="A159" s="46" t="s">
        <v>218</v>
      </c>
      <c r="B159" s="46" t="s">
        <v>245</v>
      </c>
      <c r="C159" s="46" t="s">
        <v>12</v>
      </c>
      <c r="D159" s="51" t="s">
        <v>13</v>
      </c>
      <c r="E159" s="76">
        <v>0.14</v>
      </c>
    </row>
    <row r="160" spans="1:5" ht="30.75" customHeight="1">
      <c r="A160" s="46" t="s">
        <v>218</v>
      </c>
      <c r="B160" s="46" t="s">
        <v>245</v>
      </c>
      <c r="C160" s="46" t="s">
        <v>44</v>
      </c>
      <c r="D160" s="51" t="s">
        <v>45</v>
      </c>
      <c r="E160" s="76">
        <v>0.14</v>
      </c>
    </row>
    <row r="161" spans="1:5" ht="30.75" customHeight="1">
      <c r="A161" s="46" t="s">
        <v>218</v>
      </c>
      <c r="B161" s="46" t="s">
        <v>245</v>
      </c>
      <c r="C161" s="46" t="s">
        <v>120</v>
      </c>
      <c r="D161" s="51" t="s">
        <v>121</v>
      </c>
      <c r="E161" s="76">
        <v>0.14</v>
      </c>
    </row>
    <row r="162" spans="1:5" ht="30" customHeight="1">
      <c r="A162" s="46" t="s">
        <v>218</v>
      </c>
      <c r="B162" s="46" t="s">
        <v>228</v>
      </c>
      <c r="C162" s="46"/>
      <c r="D162" s="51" t="s">
        <v>227</v>
      </c>
      <c r="E162" s="76">
        <v>85.76</v>
      </c>
    </row>
    <row r="163" spans="1:5" ht="39" customHeight="1">
      <c r="A163" s="46" t="s">
        <v>218</v>
      </c>
      <c r="B163" s="46" t="s">
        <v>228</v>
      </c>
      <c r="C163" s="46" t="s">
        <v>12</v>
      </c>
      <c r="D163" s="51" t="s">
        <v>13</v>
      </c>
      <c r="E163" s="76">
        <f>E162</f>
        <v>85.76</v>
      </c>
    </row>
    <row r="164" spans="1:5" ht="32.25" customHeight="1">
      <c r="A164" s="46" t="s">
        <v>218</v>
      </c>
      <c r="B164" s="46" t="s">
        <v>228</v>
      </c>
      <c r="C164" s="46" t="s">
        <v>44</v>
      </c>
      <c r="D164" s="51" t="s">
        <v>45</v>
      </c>
      <c r="E164" s="76">
        <f>E163</f>
        <v>85.76</v>
      </c>
    </row>
    <row r="165" spans="1:5" ht="34.5" customHeight="1">
      <c r="A165" s="46" t="s">
        <v>218</v>
      </c>
      <c r="B165" s="46" t="s">
        <v>228</v>
      </c>
      <c r="C165" s="46" t="s">
        <v>120</v>
      </c>
      <c r="D165" s="51" t="s">
        <v>121</v>
      </c>
      <c r="E165" s="76">
        <f>E164</f>
        <v>85.76</v>
      </c>
    </row>
    <row r="166" spans="1:5" ht="24" customHeight="1">
      <c r="A166" s="7" t="s">
        <v>60</v>
      </c>
      <c r="B166" s="2"/>
      <c r="C166" s="2"/>
      <c r="D166" s="5" t="s">
        <v>53</v>
      </c>
      <c r="E166" s="68">
        <f>E167+E173</f>
        <v>1023</v>
      </c>
    </row>
    <row r="167" spans="1:5" ht="24" customHeight="1">
      <c r="A167" s="2" t="s">
        <v>54</v>
      </c>
      <c r="B167" s="2"/>
      <c r="C167" s="2"/>
      <c r="D167" s="20" t="s">
        <v>55</v>
      </c>
      <c r="E167" s="80">
        <v>23</v>
      </c>
    </row>
    <row r="168" spans="1:5" ht="51">
      <c r="A168" s="2" t="s">
        <v>54</v>
      </c>
      <c r="B168" s="2" t="s">
        <v>103</v>
      </c>
      <c r="C168" s="2"/>
      <c r="D168" s="20" t="s">
        <v>104</v>
      </c>
      <c r="E168" s="80">
        <v>23</v>
      </c>
    </row>
    <row r="169" spans="1:5" ht="51">
      <c r="A169" s="2" t="s">
        <v>54</v>
      </c>
      <c r="B169" s="2" t="s">
        <v>129</v>
      </c>
      <c r="C169" s="2"/>
      <c r="D169" s="20" t="s">
        <v>130</v>
      </c>
      <c r="E169" s="80">
        <v>23</v>
      </c>
    </row>
    <row r="170" spans="1:5" ht="42" customHeight="1">
      <c r="A170" s="2" t="s">
        <v>54</v>
      </c>
      <c r="B170" s="2" t="s">
        <v>160</v>
      </c>
      <c r="C170" s="2"/>
      <c r="D170" s="20" t="s">
        <v>159</v>
      </c>
      <c r="E170" s="80">
        <v>23</v>
      </c>
    </row>
    <row r="171" spans="1:5" ht="24" customHeight="1">
      <c r="A171" s="2" t="s">
        <v>54</v>
      </c>
      <c r="B171" s="2" t="s">
        <v>160</v>
      </c>
      <c r="C171" s="2" t="s">
        <v>56</v>
      </c>
      <c r="D171" s="20" t="s">
        <v>57</v>
      </c>
      <c r="E171" s="80">
        <v>23</v>
      </c>
    </row>
    <row r="172" spans="1:5" ht="24" customHeight="1">
      <c r="A172" s="2" t="s">
        <v>54</v>
      </c>
      <c r="B172" s="2" t="s">
        <v>160</v>
      </c>
      <c r="C172" s="2" t="s">
        <v>58</v>
      </c>
      <c r="D172" s="20" t="s">
        <v>59</v>
      </c>
      <c r="E172" s="80">
        <v>23</v>
      </c>
    </row>
    <row r="173" spans="1:5" ht="24" customHeight="1">
      <c r="A173" s="46" t="s">
        <v>252</v>
      </c>
      <c r="B173" s="46"/>
      <c r="C173" s="46"/>
      <c r="D173" s="51" t="s">
        <v>254</v>
      </c>
      <c r="E173" s="77">
        <f>E176+E179+E182</f>
        <v>1000</v>
      </c>
    </row>
    <row r="174" spans="1:5" ht="56.25" customHeight="1">
      <c r="A174" s="46" t="s">
        <v>252</v>
      </c>
      <c r="B174" s="46" t="s">
        <v>103</v>
      </c>
      <c r="C174" s="46"/>
      <c r="D174" s="51" t="s">
        <v>274</v>
      </c>
      <c r="E174" s="77">
        <f>E173</f>
        <v>1000</v>
      </c>
    </row>
    <row r="175" spans="1:5" ht="66.75" customHeight="1">
      <c r="A175" s="46" t="s">
        <v>252</v>
      </c>
      <c r="B175" s="46" t="s">
        <v>129</v>
      </c>
      <c r="C175" s="46"/>
      <c r="D175" s="51" t="s">
        <v>130</v>
      </c>
      <c r="E175" s="77">
        <f>E174</f>
        <v>1000</v>
      </c>
    </row>
    <row r="176" spans="1:5" ht="42.75" customHeight="1">
      <c r="A176" s="46" t="s">
        <v>252</v>
      </c>
      <c r="B176" s="46" t="s">
        <v>268</v>
      </c>
      <c r="C176" s="46"/>
      <c r="D176" s="51" t="s">
        <v>275</v>
      </c>
      <c r="E176" s="77">
        <v>700</v>
      </c>
    </row>
    <row r="177" spans="1:5" ht="27.75" customHeight="1">
      <c r="A177" s="46" t="s">
        <v>252</v>
      </c>
      <c r="B177" s="46" t="s">
        <v>268</v>
      </c>
      <c r="C177" s="46" t="s">
        <v>269</v>
      </c>
      <c r="D177" s="51" t="s">
        <v>272</v>
      </c>
      <c r="E177" s="77">
        <f>E176</f>
        <v>700</v>
      </c>
    </row>
    <row r="178" spans="1:5" ht="34.5" customHeight="1">
      <c r="A178" s="46" t="s">
        <v>252</v>
      </c>
      <c r="B178" s="46" t="s">
        <v>268</v>
      </c>
      <c r="C178" s="46" t="s">
        <v>270</v>
      </c>
      <c r="D178" s="51" t="s">
        <v>273</v>
      </c>
      <c r="E178" s="77">
        <f>E177</f>
        <v>700</v>
      </c>
    </row>
    <row r="179" spans="1:5" ht="36" customHeight="1">
      <c r="A179" s="46" t="s">
        <v>252</v>
      </c>
      <c r="B179" s="46" t="s">
        <v>255</v>
      </c>
      <c r="C179" s="46"/>
      <c r="D179" s="51" t="s">
        <v>256</v>
      </c>
      <c r="E179" s="77">
        <v>0</v>
      </c>
    </row>
    <row r="180" spans="1:5" ht="34.5" customHeight="1">
      <c r="A180" s="46" t="s">
        <v>252</v>
      </c>
      <c r="B180" s="46" t="s">
        <v>255</v>
      </c>
      <c r="C180" s="46" t="s">
        <v>269</v>
      </c>
      <c r="D180" s="51" t="s">
        <v>272</v>
      </c>
      <c r="E180" s="77">
        <v>0</v>
      </c>
    </row>
    <row r="181" spans="1:5" ht="24" customHeight="1">
      <c r="A181" s="46" t="s">
        <v>252</v>
      </c>
      <c r="B181" s="46" t="s">
        <v>255</v>
      </c>
      <c r="C181" s="46" t="s">
        <v>270</v>
      </c>
      <c r="D181" s="51" t="s">
        <v>273</v>
      </c>
      <c r="E181" s="77">
        <f>E180</f>
        <v>0</v>
      </c>
    </row>
    <row r="182" spans="1:5" ht="36" customHeight="1">
      <c r="A182" s="46" t="s">
        <v>252</v>
      </c>
      <c r="B182" s="46" t="s">
        <v>271</v>
      </c>
      <c r="C182" s="46"/>
      <c r="D182" s="51" t="s">
        <v>256</v>
      </c>
      <c r="E182" s="77">
        <v>300</v>
      </c>
    </row>
    <row r="183" spans="1:5" ht="36.75" customHeight="1">
      <c r="A183" s="46" t="s">
        <v>252</v>
      </c>
      <c r="B183" s="46" t="s">
        <v>271</v>
      </c>
      <c r="C183" s="46" t="s">
        <v>269</v>
      </c>
      <c r="D183" s="51" t="s">
        <v>272</v>
      </c>
      <c r="E183" s="77">
        <f>E182</f>
        <v>300</v>
      </c>
    </row>
    <row r="184" spans="1:5" ht="24" customHeight="1">
      <c r="A184" s="46" t="s">
        <v>252</v>
      </c>
      <c r="B184" s="46" t="s">
        <v>271</v>
      </c>
      <c r="C184" s="46" t="s">
        <v>270</v>
      </c>
      <c r="D184" s="51" t="s">
        <v>273</v>
      </c>
      <c r="E184" s="77">
        <f>E183</f>
        <v>300</v>
      </c>
    </row>
    <row r="185" spans="1:5" ht="27" customHeight="1">
      <c r="A185" s="7" t="s">
        <v>61</v>
      </c>
      <c r="B185" s="2"/>
      <c r="C185" s="2"/>
      <c r="D185" s="5" t="s">
        <v>62</v>
      </c>
      <c r="E185" s="68">
        <f>E186</f>
        <v>107.78</v>
      </c>
    </row>
    <row r="186" spans="1:5" ht="24" customHeight="1">
      <c r="A186" s="2" t="s">
        <v>63</v>
      </c>
      <c r="B186" s="2"/>
      <c r="C186" s="2"/>
      <c r="D186" s="20" t="s">
        <v>64</v>
      </c>
      <c r="E186" s="80">
        <f>E187</f>
        <v>107.78</v>
      </c>
    </row>
    <row r="187" spans="1:5" ht="51" customHeight="1">
      <c r="A187" s="2" t="s">
        <v>63</v>
      </c>
      <c r="B187" s="2" t="s">
        <v>103</v>
      </c>
      <c r="C187" s="2"/>
      <c r="D187" s="20" t="s">
        <v>264</v>
      </c>
      <c r="E187" s="80">
        <f>E188</f>
        <v>107.78</v>
      </c>
    </row>
    <row r="188" spans="1:5" ht="57.75" customHeight="1">
      <c r="A188" s="2" t="s">
        <v>63</v>
      </c>
      <c r="B188" s="2" t="s">
        <v>129</v>
      </c>
      <c r="C188" s="2"/>
      <c r="D188" s="20" t="s">
        <v>265</v>
      </c>
      <c r="E188" s="80">
        <f>E189+E193</f>
        <v>107.78</v>
      </c>
    </row>
    <row r="189" spans="1:5" ht="56.25" customHeight="1">
      <c r="A189" s="2" t="s">
        <v>63</v>
      </c>
      <c r="B189" s="2" t="s">
        <v>260</v>
      </c>
      <c r="C189" s="2"/>
      <c r="D189" s="20" t="s">
        <v>261</v>
      </c>
      <c r="E189" s="80">
        <f>E190+E192</f>
        <v>15.93</v>
      </c>
    </row>
    <row r="190" spans="1:5" ht="35.25" customHeight="1">
      <c r="A190" s="2" t="s">
        <v>63</v>
      </c>
      <c r="B190" s="2" t="s">
        <v>260</v>
      </c>
      <c r="C190" s="2" t="s">
        <v>12</v>
      </c>
      <c r="D190" s="20" t="s">
        <v>13</v>
      </c>
      <c r="E190" s="80">
        <v>10.93</v>
      </c>
    </row>
    <row r="191" spans="1:5" ht="24" customHeight="1">
      <c r="A191" s="2" t="s">
        <v>63</v>
      </c>
      <c r="B191" s="2" t="s">
        <v>260</v>
      </c>
      <c r="C191" s="2" t="s">
        <v>120</v>
      </c>
      <c r="D191" s="20" t="s">
        <v>45</v>
      </c>
      <c r="E191" s="80">
        <v>10.93</v>
      </c>
    </row>
    <row r="192" spans="1:5" ht="24" customHeight="1">
      <c r="A192" s="2" t="s">
        <v>63</v>
      </c>
      <c r="B192" s="2" t="s">
        <v>260</v>
      </c>
      <c r="C192" s="2" t="s">
        <v>262</v>
      </c>
      <c r="D192" s="20" t="s">
        <v>263</v>
      </c>
      <c r="E192" s="80">
        <v>5</v>
      </c>
    </row>
    <row r="193" spans="1:5" ht="32.25" customHeight="1">
      <c r="A193" s="2" t="s">
        <v>63</v>
      </c>
      <c r="B193" s="2" t="s">
        <v>165</v>
      </c>
      <c r="C193" s="2"/>
      <c r="D193" s="20" t="s">
        <v>166</v>
      </c>
      <c r="E193" s="80">
        <f>E194+E198</f>
        <v>91.85</v>
      </c>
    </row>
    <row r="194" spans="1:5" ht="51">
      <c r="A194" s="2" t="s">
        <v>63</v>
      </c>
      <c r="B194" s="2" t="s">
        <v>165</v>
      </c>
      <c r="C194" s="2" t="s">
        <v>9</v>
      </c>
      <c r="D194" s="20" t="s">
        <v>111</v>
      </c>
      <c r="E194" s="80">
        <f>E195</f>
        <v>45.38</v>
      </c>
    </row>
    <row r="195" spans="1:5" ht="25.5">
      <c r="A195" s="2" t="s">
        <v>63</v>
      </c>
      <c r="B195" s="2" t="s">
        <v>165</v>
      </c>
      <c r="C195" s="2" t="s">
        <v>43</v>
      </c>
      <c r="D195" s="20" t="s">
        <v>116</v>
      </c>
      <c r="E195" s="80">
        <f>E196+E197</f>
        <v>45.38</v>
      </c>
    </row>
    <row r="196" spans="1:5" ht="18" customHeight="1">
      <c r="A196" s="2" t="s">
        <v>63</v>
      </c>
      <c r="B196" s="2" t="s">
        <v>165</v>
      </c>
      <c r="C196" s="2" t="s">
        <v>109</v>
      </c>
      <c r="D196" s="20" t="s">
        <v>113</v>
      </c>
      <c r="E196" s="80">
        <v>34.78</v>
      </c>
    </row>
    <row r="197" spans="1:5" ht="30" customHeight="1">
      <c r="A197" s="2" t="s">
        <v>63</v>
      </c>
      <c r="B197" s="2" t="s">
        <v>165</v>
      </c>
      <c r="C197" s="2" t="s">
        <v>223</v>
      </c>
      <c r="D197" s="51" t="s">
        <v>224</v>
      </c>
      <c r="E197" s="80">
        <v>10.6</v>
      </c>
    </row>
    <row r="198" spans="1:5" ht="25.5">
      <c r="A198" s="2" t="s">
        <v>63</v>
      </c>
      <c r="B198" s="2" t="s">
        <v>165</v>
      </c>
      <c r="C198" s="2" t="s">
        <v>12</v>
      </c>
      <c r="D198" s="20" t="s">
        <v>13</v>
      </c>
      <c r="E198" s="80">
        <v>46.47</v>
      </c>
    </row>
    <row r="199" spans="1:5" ht="25.5">
      <c r="A199" s="2" t="s">
        <v>63</v>
      </c>
      <c r="B199" s="2" t="s">
        <v>165</v>
      </c>
      <c r="C199" s="2" t="s">
        <v>44</v>
      </c>
      <c r="D199" s="20" t="s">
        <v>45</v>
      </c>
      <c r="E199" s="80">
        <f>E198</f>
        <v>46.47</v>
      </c>
    </row>
    <row r="200" spans="1:5" ht="25.5">
      <c r="A200" s="2" t="s">
        <v>63</v>
      </c>
      <c r="B200" s="2" t="s">
        <v>165</v>
      </c>
      <c r="C200" s="2" t="s">
        <v>120</v>
      </c>
      <c r="D200" s="20" t="s">
        <v>121</v>
      </c>
      <c r="E200" s="80">
        <f>E199</f>
        <v>46.47</v>
      </c>
    </row>
    <row r="201" spans="1:5" ht="42.75">
      <c r="A201" s="7" t="s">
        <v>31</v>
      </c>
      <c r="B201" s="2"/>
      <c r="C201" s="2"/>
      <c r="D201" s="8" t="s">
        <v>32</v>
      </c>
      <c r="E201" s="68">
        <f>E202</f>
        <v>290.7</v>
      </c>
    </row>
    <row r="202" spans="1:5" ht="12.75">
      <c r="A202" s="2" t="s">
        <v>33</v>
      </c>
      <c r="B202" s="2"/>
      <c r="C202" s="2"/>
      <c r="D202" s="20" t="s">
        <v>34</v>
      </c>
      <c r="E202" s="80">
        <f>E203</f>
        <v>290.7</v>
      </c>
    </row>
    <row r="203" spans="1:5" ht="51">
      <c r="A203" s="2" t="s">
        <v>33</v>
      </c>
      <c r="B203" s="2" t="s">
        <v>103</v>
      </c>
      <c r="C203" s="2"/>
      <c r="D203" s="20" t="s">
        <v>104</v>
      </c>
      <c r="E203" s="80">
        <f>E204</f>
        <v>290.7</v>
      </c>
    </row>
    <row r="204" spans="1:5" ht="51">
      <c r="A204" s="2" t="s">
        <v>33</v>
      </c>
      <c r="B204" s="2" t="s">
        <v>161</v>
      </c>
      <c r="C204" s="2"/>
      <c r="D204" s="20" t="s">
        <v>130</v>
      </c>
      <c r="E204" s="80">
        <f>E205+E208</f>
        <v>290.7</v>
      </c>
    </row>
    <row r="205" spans="1:5" ht="51">
      <c r="A205" s="23" t="s">
        <v>33</v>
      </c>
      <c r="B205" s="2" t="s">
        <v>162</v>
      </c>
      <c r="C205" s="2"/>
      <c r="D205" s="21" t="s">
        <v>91</v>
      </c>
      <c r="E205" s="78">
        <v>183.7</v>
      </c>
    </row>
    <row r="206" spans="1:5" ht="12.75">
      <c r="A206" s="24" t="s">
        <v>33</v>
      </c>
      <c r="B206" s="2" t="s">
        <v>162</v>
      </c>
      <c r="C206" s="2" t="s">
        <v>35</v>
      </c>
      <c r="D206" s="21" t="s">
        <v>36</v>
      </c>
      <c r="E206" s="78">
        <f>E205</f>
        <v>183.7</v>
      </c>
    </row>
    <row r="207" spans="1:5" ht="12.75">
      <c r="A207" s="24" t="s">
        <v>33</v>
      </c>
      <c r="B207" s="2" t="s">
        <v>162</v>
      </c>
      <c r="C207" s="2" t="s">
        <v>48</v>
      </c>
      <c r="D207" s="21" t="s">
        <v>49</v>
      </c>
      <c r="E207" s="78">
        <f>E205</f>
        <v>183.7</v>
      </c>
    </row>
    <row r="208" spans="1:5" ht="51">
      <c r="A208" s="24" t="s">
        <v>33</v>
      </c>
      <c r="B208" s="2" t="s">
        <v>163</v>
      </c>
      <c r="C208" s="2"/>
      <c r="D208" s="21" t="s">
        <v>164</v>
      </c>
      <c r="E208" s="77">
        <v>107</v>
      </c>
    </row>
    <row r="209" spans="1:5" ht="12.75">
      <c r="A209" s="24" t="s">
        <v>33</v>
      </c>
      <c r="B209" s="2" t="s">
        <v>163</v>
      </c>
      <c r="C209" s="2" t="s">
        <v>35</v>
      </c>
      <c r="D209" s="21" t="s">
        <v>36</v>
      </c>
      <c r="E209" s="77">
        <f>E208</f>
        <v>107</v>
      </c>
    </row>
    <row r="210" spans="1:5" ht="12.75">
      <c r="A210" s="24" t="s">
        <v>33</v>
      </c>
      <c r="B210" s="2" t="s">
        <v>163</v>
      </c>
      <c r="C210" s="2" t="s">
        <v>48</v>
      </c>
      <c r="D210" s="20" t="s">
        <v>49</v>
      </c>
      <c r="E210" s="77">
        <f>E208</f>
        <v>107</v>
      </c>
    </row>
  </sheetData>
  <sheetProtection/>
  <mergeCells count="22">
    <mergeCell ref="E21:E23"/>
    <mergeCell ref="A18:E19"/>
    <mergeCell ref="D17:E17"/>
    <mergeCell ref="A20:D20"/>
    <mergeCell ref="A21:A23"/>
    <mergeCell ref="B21:B23"/>
    <mergeCell ref="C21:C23"/>
    <mergeCell ref="D21:D23"/>
    <mergeCell ref="D11:E11"/>
    <mergeCell ref="D12:E12"/>
    <mergeCell ref="D13:E13"/>
    <mergeCell ref="D14:E14"/>
    <mergeCell ref="C16:E16"/>
    <mergeCell ref="A1:E1"/>
    <mergeCell ref="A2:E2"/>
    <mergeCell ref="A3:E3"/>
    <mergeCell ref="A4:E4"/>
    <mergeCell ref="A5:E5"/>
    <mergeCell ref="A6:E6"/>
    <mergeCell ref="A7:E7"/>
    <mergeCell ref="A8:E8"/>
    <mergeCell ref="D15:E15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3">
      <selection activeCell="E27" sqref="E27"/>
    </sheetView>
  </sheetViews>
  <sheetFormatPr defaultColWidth="9.140625" defaultRowHeight="12.75"/>
  <cols>
    <col min="1" max="1" width="5.57421875" style="14" customWidth="1"/>
    <col min="2" max="2" width="9.140625" style="15" customWidth="1"/>
    <col min="3" max="3" width="6.140625" style="14" customWidth="1"/>
    <col min="4" max="4" width="58.28125" style="16" customWidth="1"/>
    <col min="5" max="5" width="11.28125" style="16" customWidth="1"/>
  </cols>
  <sheetData>
    <row r="1" spans="1:5" ht="12.75">
      <c r="A1" s="86" t="s">
        <v>251</v>
      </c>
      <c r="B1" s="86"/>
      <c r="C1" s="86"/>
      <c r="D1" s="86"/>
      <c r="E1" s="86"/>
    </row>
    <row r="2" spans="1:5" ht="12.75">
      <c r="A2" s="85" t="s">
        <v>213</v>
      </c>
      <c r="B2" s="85"/>
      <c r="C2" s="85"/>
      <c r="D2" s="85"/>
      <c r="E2" s="85"/>
    </row>
    <row r="3" spans="1:5" ht="12.75">
      <c r="A3" s="85" t="s">
        <v>214</v>
      </c>
      <c r="B3" s="85"/>
      <c r="C3" s="85"/>
      <c r="D3" s="85"/>
      <c r="E3" s="85"/>
    </row>
    <row r="4" spans="1:5" ht="12.75">
      <c r="A4" s="85" t="s">
        <v>215</v>
      </c>
      <c r="B4" s="85"/>
      <c r="C4" s="85"/>
      <c r="D4" s="85"/>
      <c r="E4" s="85"/>
    </row>
    <row r="5" spans="1:5" ht="12.75">
      <c r="A5" s="87" t="s">
        <v>220</v>
      </c>
      <c r="B5" s="87"/>
      <c r="C5" s="87"/>
      <c r="D5" s="87"/>
      <c r="E5" s="87"/>
    </row>
    <row r="6" spans="1:5" ht="12.75">
      <c r="A6" s="85" t="s">
        <v>216</v>
      </c>
      <c r="B6" s="85"/>
      <c r="C6" s="85"/>
      <c r="D6" s="85"/>
      <c r="E6" s="85"/>
    </row>
    <row r="7" spans="1:5" ht="12.75">
      <c r="A7" s="85" t="s">
        <v>217</v>
      </c>
      <c r="B7" s="85"/>
      <c r="C7" s="85"/>
      <c r="D7" s="85"/>
      <c r="E7" s="85"/>
    </row>
    <row r="8" spans="1:5" ht="12.75">
      <c r="A8" s="87" t="s">
        <v>259</v>
      </c>
      <c r="B8" s="87"/>
      <c r="C8" s="87"/>
      <c r="D8" s="87"/>
      <c r="E8" s="87"/>
    </row>
    <row r="10" ht="1.5" customHeight="1"/>
    <row r="11" spans="4:6" ht="12.75">
      <c r="D11" s="125" t="s">
        <v>183</v>
      </c>
      <c r="E11" s="125"/>
      <c r="F11" s="10"/>
    </row>
    <row r="12" spans="4:6" ht="12.75">
      <c r="D12" s="124" t="s">
        <v>0</v>
      </c>
      <c r="E12" s="124"/>
      <c r="F12" s="10"/>
    </row>
    <row r="13" spans="4:6" ht="12.75">
      <c r="D13" s="124" t="s">
        <v>65</v>
      </c>
      <c r="E13" s="124"/>
      <c r="F13" s="10"/>
    </row>
    <row r="14" spans="1:6" ht="12.75">
      <c r="A14" s="17"/>
      <c r="B14" s="18"/>
      <c r="C14" s="17"/>
      <c r="D14" s="124" t="s">
        <v>90</v>
      </c>
      <c r="E14" s="124"/>
      <c r="F14" s="10"/>
    </row>
    <row r="15" spans="1:6" ht="12.75">
      <c r="A15" s="17"/>
      <c r="B15" s="18"/>
      <c r="C15" s="17"/>
      <c r="D15" s="124" t="s">
        <v>175</v>
      </c>
      <c r="E15" s="124"/>
      <c r="F15" s="10"/>
    </row>
    <row r="16" spans="1:6" ht="12.75">
      <c r="A16" s="17"/>
      <c r="B16" s="18"/>
      <c r="C16" s="82" t="s">
        <v>221</v>
      </c>
      <c r="D16" s="83"/>
      <c r="E16" s="84"/>
      <c r="F16" s="10"/>
    </row>
    <row r="17" spans="1:6" ht="3.75" customHeight="1">
      <c r="A17" s="17"/>
      <c r="B17" s="18"/>
      <c r="C17" s="17"/>
      <c r="D17" s="112"/>
      <c r="E17" s="112"/>
      <c r="F17" s="112"/>
    </row>
    <row r="18" spans="1:6" ht="53.25" customHeight="1">
      <c r="A18" s="131" t="s">
        <v>176</v>
      </c>
      <c r="B18" s="131"/>
      <c r="C18" s="131"/>
      <c r="D18" s="131"/>
      <c r="E18" s="131"/>
      <c r="F18" s="10"/>
    </row>
    <row r="19" spans="1:6" ht="9.75" customHeight="1" hidden="1">
      <c r="A19" s="131"/>
      <c r="B19" s="131"/>
      <c r="C19" s="131"/>
      <c r="D19" s="131"/>
      <c r="E19" s="131"/>
      <c r="F19" s="10"/>
    </row>
    <row r="20" spans="1:6" ht="12.75" hidden="1">
      <c r="A20" s="130"/>
      <c r="B20" s="130"/>
      <c r="C20" s="130"/>
      <c r="D20" s="130"/>
      <c r="E20" s="19"/>
      <c r="F20" s="10"/>
    </row>
    <row r="21" spans="1:6" ht="16.5" customHeight="1">
      <c r="A21" s="115" t="s">
        <v>2</v>
      </c>
      <c r="B21" s="126" t="s">
        <v>3</v>
      </c>
      <c r="C21" s="115" t="s">
        <v>4</v>
      </c>
      <c r="D21" s="115" t="s">
        <v>5</v>
      </c>
      <c r="E21" s="91" t="s">
        <v>84</v>
      </c>
      <c r="F21" s="10"/>
    </row>
    <row r="22" spans="1:6" ht="11.25" customHeight="1">
      <c r="A22" s="116"/>
      <c r="B22" s="127"/>
      <c r="C22" s="116"/>
      <c r="D22" s="116"/>
      <c r="E22" s="92"/>
      <c r="F22" s="10"/>
    </row>
    <row r="23" spans="1:6" ht="12.75" customHeight="1" hidden="1">
      <c r="A23" s="117"/>
      <c r="B23" s="128"/>
      <c r="C23" s="117"/>
      <c r="D23" s="117"/>
      <c r="E23" s="93"/>
      <c r="F23" s="10"/>
    </row>
    <row r="24" spans="1:6" ht="23.25" customHeight="1">
      <c r="A24" s="2"/>
      <c r="B24" s="2"/>
      <c r="C24" s="2"/>
      <c r="D24" s="3" t="s">
        <v>70</v>
      </c>
      <c r="E24" s="68">
        <f>E25+E30+E37</f>
        <v>8665.74</v>
      </c>
      <c r="F24" s="10"/>
    </row>
    <row r="25" spans="1:5" ht="42.75" customHeight="1">
      <c r="A25" s="37">
        <v>21</v>
      </c>
      <c r="B25" s="31"/>
      <c r="C25" s="37"/>
      <c r="D25" s="30" t="s">
        <v>170</v>
      </c>
      <c r="E25" s="81">
        <f>E26+E28</f>
        <v>6706.1</v>
      </c>
    </row>
    <row r="26" spans="1:5" ht="57.75" customHeight="1">
      <c r="A26" s="38">
        <v>21</v>
      </c>
      <c r="B26" s="2" t="s">
        <v>71</v>
      </c>
      <c r="C26" s="38"/>
      <c r="D26" s="29" t="s">
        <v>75</v>
      </c>
      <c r="E26" s="77">
        <v>4600.38</v>
      </c>
    </row>
    <row r="27" spans="1:5" ht="33" customHeight="1">
      <c r="A27" s="38">
        <v>21</v>
      </c>
      <c r="B27" s="2" t="s">
        <v>71</v>
      </c>
      <c r="C27" s="38">
        <v>403</v>
      </c>
      <c r="D27" s="29" t="s">
        <v>76</v>
      </c>
      <c r="E27" s="77">
        <f>E26</f>
        <v>4600.38</v>
      </c>
    </row>
    <row r="28" spans="1:5" ht="18.75" customHeight="1">
      <c r="A28" s="38">
        <v>21</v>
      </c>
      <c r="B28" s="2" t="s">
        <v>72</v>
      </c>
      <c r="C28" s="38"/>
      <c r="D28" s="29" t="s">
        <v>69</v>
      </c>
      <c r="E28" s="77">
        <v>2105.72</v>
      </c>
    </row>
    <row r="29" spans="1:5" ht="31.5" customHeight="1">
      <c r="A29" s="38">
        <v>21</v>
      </c>
      <c r="B29" s="2" t="s">
        <v>72</v>
      </c>
      <c r="C29" s="38">
        <v>403</v>
      </c>
      <c r="D29" s="29" t="s">
        <v>76</v>
      </c>
      <c r="E29" s="77">
        <v>2105.72</v>
      </c>
    </row>
    <row r="30" spans="1:5" ht="36.75" customHeight="1">
      <c r="A30" s="37">
        <v>22</v>
      </c>
      <c r="B30" s="31"/>
      <c r="C30" s="37"/>
      <c r="D30" s="30" t="s">
        <v>171</v>
      </c>
      <c r="E30" s="81">
        <f>E31+E33+E35</f>
        <v>1958.6399999999999</v>
      </c>
    </row>
    <row r="31" spans="1:5" ht="40.5" customHeight="1">
      <c r="A31" s="38">
        <v>22</v>
      </c>
      <c r="B31" s="2" t="s">
        <v>71</v>
      </c>
      <c r="C31" s="38"/>
      <c r="D31" s="29" t="s">
        <v>172</v>
      </c>
      <c r="E31" s="80">
        <v>116.8</v>
      </c>
    </row>
    <row r="32" spans="1:5" ht="31.5" customHeight="1">
      <c r="A32" s="38">
        <v>22</v>
      </c>
      <c r="B32" s="2" t="s">
        <v>71</v>
      </c>
      <c r="C32" s="38">
        <v>403</v>
      </c>
      <c r="D32" s="29" t="s">
        <v>76</v>
      </c>
      <c r="E32" s="80">
        <f>E31</f>
        <v>116.8</v>
      </c>
    </row>
    <row r="33" spans="1:5" ht="44.25" customHeight="1">
      <c r="A33" s="38">
        <v>22</v>
      </c>
      <c r="B33" s="2" t="s">
        <v>73</v>
      </c>
      <c r="C33" s="38"/>
      <c r="D33" s="29" t="s">
        <v>173</v>
      </c>
      <c r="E33" s="80">
        <v>556.9</v>
      </c>
    </row>
    <row r="34" spans="1:5" ht="29.25" customHeight="1">
      <c r="A34" s="38">
        <v>22</v>
      </c>
      <c r="B34" s="2" t="s">
        <v>73</v>
      </c>
      <c r="C34" s="38">
        <v>403</v>
      </c>
      <c r="D34" s="29" t="s">
        <v>76</v>
      </c>
      <c r="E34" s="80">
        <v>556.9</v>
      </c>
    </row>
    <row r="35" spans="1:5" ht="38.25">
      <c r="A35" s="38">
        <v>22</v>
      </c>
      <c r="B35" s="2" t="s">
        <v>74</v>
      </c>
      <c r="C35" s="38"/>
      <c r="D35" s="29" t="s">
        <v>246</v>
      </c>
      <c r="E35" s="80">
        <v>1284.94</v>
      </c>
    </row>
    <row r="36" spans="1:5" ht="31.5" customHeight="1">
      <c r="A36" s="38">
        <v>22</v>
      </c>
      <c r="B36" s="2" t="s">
        <v>74</v>
      </c>
      <c r="C36" s="38">
        <v>403</v>
      </c>
      <c r="D36" s="29" t="s">
        <v>76</v>
      </c>
      <c r="E36" s="80">
        <f>E35</f>
        <v>1284.94</v>
      </c>
    </row>
    <row r="37" spans="1:5" ht="18.75" customHeight="1">
      <c r="A37" s="37">
        <v>99</v>
      </c>
      <c r="B37" s="31" t="s">
        <v>174</v>
      </c>
      <c r="C37" s="37"/>
      <c r="D37" s="30" t="s">
        <v>98</v>
      </c>
      <c r="E37" s="35">
        <v>1</v>
      </c>
    </row>
    <row r="38" spans="1:5" ht="25.5">
      <c r="A38" s="39"/>
      <c r="B38" s="24"/>
      <c r="C38" s="38">
        <v>403</v>
      </c>
      <c r="D38" s="29" t="s">
        <v>76</v>
      </c>
      <c r="E38" s="22">
        <v>1</v>
      </c>
    </row>
  </sheetData>
  <sheetProtection/>
  <mergeCells count="22">
    <mergeCell ref="E21:E23"/>
    <mergeCell ref="D17:F17"/>
    <mergeCell ref="A18:E19"/>
    <mergeCell ref="A20:D20"/>
    <mergeCell ref="A21:A23"/>
    <mergeCell ref="B21:B23"/>
    <mergeCell ref="C21:C23"/>
    <mergeCell ref="D21:D23"/>
    <mergeCell ref="D12:E12"/>
    <mergeCell ref="D13:E13"/>
    <mergeCell ref="D14:E14"/>
    <mergeCell ref="C16:E16"/>
    <mergeCell ref="D15:E15"/>
    <mergeCell ref="A1:E1"/>
    <mergeCell ref="A2:E2"/>
    <mergeCell ref="A3:E3"/>
    <mergeCell ref="A4:E4"/>
    <mergeCell ref="D11:E11"/>
    <mergeCell ref="A5:E5"/>
    <mergeCell ref="A6:E6"/>
    <mergeCell ref="A7:E7"/>
    <mergeCell ref="A8:E8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0" sqref="A10:A12"/>
    </sheetView>
  </sheetViews>
  <sheetFormatPr defaultColWidth="9.140625" defaultRowHeight="12.75"/>
  <cols>
    <col min="1" max="1" width="26.421875" style="0" customWidth="1"/>
    <col min="2" max="3" width="15.00390625" style="0" customWidth="1"/>
    <col min="4" max="4" width="10.140625" style="0" customWidth="1"/>
    <col min="7" max="7" width="41.28125" style="0" customWidth="1"/>
  </cols>
  <sheetData>
    <row r="1" ht="12.75">
      <c r="E1" s="32" t="s">
        <v>184</v>
      </c>
    </row>
    <row r="2" spans="5:7" ht="12.75">
      <c r="E2" s="32" t="s">
        <v>88</v>
      </c>
      <c r="G2" s="32"/>
    </row>
    <row r="3" spans="5:7" ht="12.75">
      <c r="E3" s="32" t="s">
        <v>89</v>
      </c>
      <c r="G3" s="32"/>
    </row>
    <row r="4" spans="5:7" ht="27.75" customHeight="1">
      <c r="E4" s="134" t="s">
        <v>178</v>
      </c>
      <c r="F4" s="134"/>
      <c r="G4" s="134"/>
    </row>
    <row r="7" spans="2:7" ht="57.75" customHeight="1">
      <c r="B7" s="135" t="s">
        <v>179</v>
      </c>
      <c r="C7" s="135"/>
      <c r="D7" s="135"/>
      <c r="E7" s="135"/>
      <c r="F7" s="135"/>
      <c r="G7" s="43"/>
    </row>
    <row r="10" spans="1:7" ht="12.75">
      <c r="A10" s="136" t="s">
        <v>77</v>
      </c>
      <c r="B10" s="40"/>
      <c r="C10" s="40"/>
      <c r="D10" s="137" t="s">
        <v>78</v>
      </c>
      <c r="E10" s="138"/>
      <c r="F10" s="138"/>
      <c r="G10" s="139"/>
    </row>
    <row r="11" spans="1:7" ht="30.75" customHeight="1">
      <c r="A11" s="136"/>
      <c r="B11" s="41" t="s">
        <v>79</v>
      </c>
      <c r="C11" s="132" t="s">
        <v>177</v>
      </c>
      <c r="D11" s="140"/>
      <c r="E11" s="141"/>
      <c r="F11" s="141"/>
      <c r="G11" s="142"/>
    </row>
    <row r="12" spans="1:7" ht="23.25" customHeight="1">
      <c r="A12" s="136"/>
      <c r="B12" s="42" t="s">
        <v>80</v>
      </c>
      <c r="C12" s="133"/>
      <c r="D12" s="36" t="s">
        <v>81</v>
      </c>
      <c r="E12" s="36" t="s">
        <v>82</v>
      </c>
      <c r="F12" s="36" t="s">
        <v>83</v>
      </c>
      <c r="G12" s="33" t="s">
        <v>5</v>
      </c>
    </row>
    <row r="13" spans="1:7" ht="76.5">
      <c r="A13" s="34" t="s">
        <v>85</v>
      </c>
      <c r="B13" s="45" t="s">
        <v>160</v>
      </c>
      <c r="C13" s="44">
        <v>23</v>
      </c>
      <c r="D13" s="34" t="s">
        <v>86</v>
      </c>
      <c r="E13" s="34"/>
      <c r="F13" s="34"/>
      <c r="G13" s="34" t="s">
        <v>87</v>
      </c>
    </row>
  </sheetData>
  <sheetProtection/>
  <mergeCells count="5">
    <mergeCell ref="C11:C12"/>
    <mergeCell ref="E4:G4"/>
    <mergeCell ref="B7:F7"/>
    <mergeCell ref="A10:A12"/>
    <mergeCell ref="D10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2"/>
  <sheetViews>
    <sheetView zoomScalePageLayoutView="0" workbookViewId="0" topLeftCell="A1">
      <selection activeCell="G81" sqref="G81"/>
    </sheetView>
  </sheetViews>
  <sheetFormatPr defaultColWidth="9.140625" defaultRowHeight="12.75"/>
  <cols>
    <col min="1" max="1" width="6.140625" style="25" customWidth="1"/>
    <col min="2" max="2" width="5.57421875" style="25" customWidth="1"/>
    <col min="3" max="3" width="11.7109375" style="26" customWidth="1"/>
    <col min="4" max="4" width="6.140625" style="25" customWidth="1"/>
    <col min="5" max="5" width="51.00390625" style="25" customWidth="1"/>
    <col min="6" max="6" width="12.7109375" style="25" customWidth="1"/>
  </cols>
  <sheetData>
    <row r="1" spans="1:7" ht="75.75" customHeight="1">
      <c r="A1" s="129" t="s">
        <v>185</v>
      </c>
      <c r="B1" s="129"/>
      <c r="C1" s="129"/>
      <c r="D1" s="129"/>
      <c r="E1" s="129"/>
      <c r="F1" s="129"/>
      <c r="G1" s="10"/>
    </row>
    <row r="2" spans="1:7" ht="14.25">
      <c r="A2" s="129"/>
      <c r="B2" s="129"/>
      <c r="C2" s="129"/>
      <c r="D2" s="129"/>
      <c r="E2" s="129"/>
      <c r="F2" s="19"/>
      <c r="G2" s="10"/>
    </row>
    <row r="3" spans="1:7" ht="12.75">
      <c r="A3" s="130"/>
      <c r="B3" s="130"/>
      <c r="C3" s="130"/>
      <c r="D3" s="130"/>
      <c r="E3" s="130"/>
      <c r="F3" s="19"/>
      <c r="G3" s="10"/>
    </row>
    <row r="4" spans="1:7" ht="16.5" customHeight="1">
      <c r="A4" s="115" t="s">
        <v>1</v>
      </c>
      <c r="B4" s="115" t="s">
        <v>2</v>
      </c>
      <c r="C4" s="126" t="s">
        <v>3</v>
      </c>
      <c r="D4" s="115" t="s">
        <v>4</v>
      </c>
      <c r="E4" s="115" t="s">
        <v>5</v>
      </c>
      <c r="F4" s="91" t="s">
        <v>84</v>
      </c>
      <c r="G4" s="10"/>
    </row>
    <row r="5" spans="1:7" ht="19.5" customHeight="1">
      <c r="A5" s="116"/>
      <c r="B5" s="116"/>
      <c r="C5" s="127"/>
      <c r="D5" s="116"/>
      <c r="E5" s="116"/>
      <c r="F5" s="92"/>
      <c r="G5" s="10"/>
    </row>
    <row r="6" spans="1:7" ht="12.75" customHeight="1">
      <c r="A6" s="117"/>
      <c r="B6" s="117"/>
      <c r="C6" s="128"/>
      <c r="D6" s="117"/>
      <c r="E6" s="117"/>
      <c r="F6" s="93"/>
      <c r="G6" s="10"/>
    </row>
    <row r="7" spans="1:7" ht="24.75" customHeight="1">
      <c r="A7" s="1"/>
      <c r="B7" s="46"/>
      <c r="C7" s="46"/>
      <c r="D7" s="46"/>
      <c r="E7" s="47" t="s">
        <v>6</v>
      </c>
      <c r="F7" s="48">
        <f>F8</f>
        <v>6213.6</v>
      </c>
      <c r="G7" s="10"/>
    </row>
    <row r="8" spans="1:7" ht="29.25" customHeight="1">
      <c r="A8" s="1" t="s">
        <v>67</v>
      </c>
      <c r="B8" s="46"/>
      <c r="C8" s="46"/>
      <c r="D8" s="46"/>
      <c r="E8" s="47" t="s">
        <v>66</v>
      </c>
      <c r="F8" s="48">
        <f>F9+F51+F65+F74+F90+F142+F160+F150</f>
        <v>6213.6</v>
      </c>
      <c r="G8" s="10"/>
    </row>
    <row r="9" spans="1:7" ht="21" customHeight="1">
      <c r="A9" s="4" t="s">
        <v>67</v>
      </c>
      <c r="B9" s="49" t="s">
        <v>7</v>
      </c>
      <c r="C9" s="49"/>
      <c r="D9" s="49"/>
      <c r="E9" s="50" t="s">
        <v>8</v>
      </c>
      <c r="F9" s="48">
        <f>F10+F38+F43</f>
        <v>2000.45</v>
      </c>
      <c r="G9" s="10"/>
    </row>
    <row r="10" spans="1:7" ht="39.75" customHeight="1">
      <c r="A10" s="2" t="s">
        <v>67</v>
      </c>
      <c r="B10" s="46" t="s">
        <v>10</v>
      </c>
      <c r="C10" s="46"/>
      <c r="D10" s="46"/>
      <c r="E10" s="51" t="s">
        <v>102</v>
      </c>
      <c r="F10" s="52">
        <v>1999.3</v>
      </c>
      <c r="G10" s="10"/>
    </row>
    <row r="11" spans="1:7" ht="53.25" customHeight="1">
      <c r="A11" s="2" t="s">
        <v>67</v>
      </c>
      <c r="B11" s="46" t="s">
        <v>10</v>
      </c>
      <c r="C11" s="46" t="s">
        <v>103</v>
      </c>
      <c r="D11" s="46"/>
      <c r="E11" s="51" t="s">
        <v>104</v>
      </c>
      <c r="F11" s="52">
        <v>1999.3</v>
      </c>
      <c r="G11" s="10"/>
    </row>
    <row r="12" spans="1:7" ht="24.75" customHeight="1">
      <c r="A12" s="2" t="s">
        <v>67</v>
      </c>
      <c r="B12" s="46" t="s">
        <v>10</v>
      </c>
      <c r="C12" s="46" t="s">
        <v>105</v>
      </c>
      <c r="D12" s="46"/>
      <c r="E12" s="51" t="s">
        <v>106</v>
      </c>
      <c r="F12" s="52">
        <v>1999.3</v>
      </c>
      <c r="G12" s="10"/>
    </row>
    <row r="13" spans="1:7" ht="38.25" customHeight="1">
      <c r="A13" s="2" t="s">
        <v>67</v>
      </c>
      <c r="B13" s="46" t="s">
        <v>10</v>
      </c>
      <c r="C13" s="46" t="s">
        <v>210</v>
      </c>
      <c r="D13" s="46"/>
      <c r="E13" s="51" t="s">
        <v>107</v>
      </c>
      <c r="F13" s="52">
        <v>583.3</v>
      </c>
      <c r="G13" s="10"/>
    </row>
    <row r="14" spans="1:7" ht="54" customHeight="1">
      <c r="A14" s="2" t="s">
        <v>67</v>
      </c>
      <c r="B14" s="46" t="s">
        <v>10</v>
      </c>
      <c r="C14" s="46" t="s">
        <v>210</v>
      </c>
      <c r="D14" s="46" t="s">
        <v>9</v>
      </c>
      <c r="E14" s="51" t="s">
        <v>111</v>
      </c>
      <c r="F14" s="52">
        <v>583.3</v>
      </c>
      <c r="G14" s="10"/>
    </row>
    <row r="15" spans="1:7" ht="26.25" customHeight="1">
      <c r="A15" s="2" t="s">
        <v>67</v>
      </c>
      <c r="B15" s="46" t="s">
        <v>10</v>
      </c>
      <c r="C15" s="46" t="s">
        <v>210</v>
      </c>
      <c r="D15" s="46" t="s">
        <v>43</v>
      </c>
      <c r="E15" s="51" t="s">
        <v>112</v>
      </c>
      <c r="F15" s="52">
        <v>583.3</v>
      </c>
      <c r="G15" s="10"/>
    </row>
    <row r="16" spans="1:7" ht="26.25" customHeight="1">
      <c r="A16" s="2" t="s">
        <v>67</v>
      </c>
      <c r="B16" s="46" t="s">
        <v>10</v>
      </c>
      <c r="C16" s="46" t="s">
        <v>210</v>
      </c>
      <c r="D16" s="46" t="s">
        <v>109</v>
      </c>
      <c r="E16" s="51" t="s">
        <v>113</v>
      </c>
      <c r="F16" s="52">
        <v>563.8</v>
      </c>
      <c r="G16" s="10"/>
    </row>
    <row r="17" spans="1:7" ht="26.25" customHeight="1">
      <c r="A17" s="2"/>
      <c r="B17" s="46"/>
      <c r="C17" s="46"/>
      <c r="D17" s="46"/>
      <c r="E17" s="62" t="s">
        <v>186</v>
      </c>
      <c r="F17" s="63">
        <v>433</v>
      </c>
      <c r="G17" s="10"/>
    </row>
    <row r="18" spans="1:7" ht="26.25" customHeight="1">
      <c r="A18" s="2"/>
      <c r="B18" s="46"/>
      <c r="C18" s="46"/>
      <c r="D18" s="46"/>
      <c r="E18" s="62" t="s">
        <v>187</v>
      </c>
      <c r="F18" s="63">
        <v>130.8</v>
      </c>
      <c r="G18" s="10"/>
    </row>
    <row r="19" spans="1:7" ht="26.25" customHeight="1">
      <c r="A19" s="2" t="s">
        <v>67</v>
      </c>
      <c r="B19" s="46" t="s">
        <v>10</v>
      </c>
      <c r="C19" s="46" t="s">
        <v>210</v>
      </c>
      <c r="D19" s="46" t="s">
        <v>110</v>
      </c>
      <c r="E19" s="51" t="s">
        <v>114</v>
      </c>
      <c r="F19" s="52">
        <v>19.5</v>
      </c>
      <c r="G19" s="10"/>
    </row>
    <row r="20" spans="1:7" ht="26.25" customHeight="1">
      <c r="A20" s="2"/>
      <c r="B20" s="46"/>
      <c r="C20" s="46"/>
      <c r="D20" s="46"/>
      <c r="E20" s="62" t="s">
        <v>188</v>
      </c>
      <c r="F20" s="63">
        <v>15</v>
      </c>
      <c r="G20" s="10"/>
    </row>
    <row r="21" spans="1:7" ht="26.25" customHeight="1">
      <c r="A21" s="2"/>
      <c r="B21" s="46"/>
      <c r="C21" s="46"/>
      <c r="D21" s="46"/>
      <c r="E21" s="62" t="s">
        <v>189</v>
      </c>
      <c r="F21" s="63">
        <v>4.5</v>
      </c>
      <c r="G21" s="10"/>
    </row>
    <row r="22" spans="1:7" ht="31.5" customHeight="1">
      <c r="A22" s="2" t="s">
        <v>67</v>
      </c>
      <c r="B22" s="46" t="s">
        <v>10</v>
      </c>
      <c r="C22" s="46" t="s">
        <v>119</v>
      </c>
      <c r="D22" s="46"/>
      <c r="E22" s="51" t="s">
        <v>115</v>
      </c>
      <c r="F22" s="52">
        <v>1416</v>
      </c>
      <c r="G22" s="10"/>
    </row>
    <row r="23" spans="1:7" ht="52.5" customHeight="1">
      <c r="A23" s="2" t="s">
        <v>67</v>
      </c>
      <c r="B23" s="46" t="s">
        <v>10</v>
      </c>
      <c r="C23" s="46" t="s">
        <v>119</v>
      </c>
      <c r="D23" s="46" t="s">
        <v>9</v>
      </c>
      <c r="E23" s="51" t="s">
        <v>111</v>
      </c>
      <c r="F23" s="52">
        <v>488.9</v>
      </c>
      <c r="G23" s="10"/>
    </row>
    <row r="24" spans="1:7" ht="42" customHeight="1">
      <c r="A24" s="2" t="s">
        <v>67</v>
      </c>
      <c r="B24" s="46" t="s">
        <v>10</v>
      </c>
      <c r="C24" s="46" t="s">
        <v>119</v>
      </c>
      <c r="D24" s="46" t="s">
        <v>43</v>
      </c>
      <c r="E24" s="51" t="s">
        <v>116</v>
      </c>
      <c r="F24" s="52">
        <v>488.9</v>
      </c>
      <c r="G24" s="10"/>
    </row>
    <row r="25" spans="1:7" ht="34.5" customHeight="1">
      <c r="A25" s="2" t="s">
        <v>67</v>
      </c>
      <c r="B25" s="46" t="s">
        <v>10</v>
      </c>
      <c r="C25" s="46" t="s">
        <v>119</v>
      </c>
      <c r="D25" s="46" t="s">
        <v>109</v>
      </c>
      <c r="E25" s="51" t="s">
        <v>113</v>
      </c>
      <c r="F25" s="52">
        <v>488.9</v>
      </c>
      <c r="G25" s="10"/>
    </row>
    <row r="26" spans="1:7" ht="24.75" customHeight="1">
      <c r="A26" s="2"/>
      <c r="B26" s="46"/>
      <c r="C26" s="46"/>
      <c r="D26" s="46"/>
      <c r="E26" s="62" t="s">
        <v>186</v>
      </c>
      <c r="F26" s="63">
        <v>379</v>
      </c>
      <c r="G26" s="10"/>
    </row>
    <row r="27" spans="1:7" ht="24.75" customHeight="1">
      <c r="A27" s="2"/>
      <c r="B27" s="46"/>
      <c r="C27" s="46"/>
      <c r="D27" s="46"/>
      <c r="E27" s="62" t="s">
        <v>187</v>
      </c>
      <c r="F27" s="63">
        <v>109.9</v>
      </c>
      <c r="G27" s="10"/>
    </row>
    <row r="28" spans="1:7" ht="27.75" customHeight="1">
      <c r="A28" s="2" t="s">
        <v>67</v>
      </c>
      <c r="B28" s="46" t="s">
        <v>10</v>
      </c>
      <c r="C28" s="46" t="s">
        <v>119</v>
      </c>
      <c r="D28" s="46" t="s">
        <v>12</v>
      </c>
      <c r="E28" s="51" t="s">
        <v>117</v>
      </c>
      <c r="F28" s="52">
        <v>927.1</v>
      </c>
      <c r="G28" s="10"/>
    </row>
    <row r="29" spans="1:7" ht="40.5" customHeight="1">
      <c r="A29" s="2" t="s">
        <v>67</v>
      </c>
      <c r="B29" s="46" t="s">
        <v>10</v>
      </c>
      <c r="C29" s="46" t="s">
        <v>119</v>
      </c>
      <c r="D29" s="46" t="s">
        <v>44</v>
      </c>
      <c r="E29" s="51" t="s">
        <v>118</v>
      </c>
      <c r="F29" s="52">
        <v>927.1</v>
      </c>
      <c r="G29" s="10"/>
    </row>
    <row r="30" spans="1:7" ht="33" customHeight="1">
      <c r="A30" s="2" t="s">
        <v>67</v>
      </c>
      <c r="B30" s="46" t="s">
        <v>10</v>
      </c>
      <c r="C30" s="46" t="s">
        <v>119</v>
      </c>
      <c r="D30" s="46" t="s">
        <v>120</v>
      </c>
      <c r="E30" s="51" t="s">
        <v>121</v>
      </c>
      <c r="F30" s="52">
        <v>927.1</v>
      </c>
      <c r="G30" s="10"/>
    </row>
    <row r="31" spans="1:7" ht="17.25" customHeight="1">
      <c r="A31" s="2"/>
      <c r="B31" s="46"/>
      <c r="C31" s="46"/>
      <c r="D31" s="46"/>
      <c r="E31" s="62" t="s">
        <v>190</v>
      </c>
      <c r="F31" s="63">
        <v>27.5</v>
      </c>
      <c r="G31" s="10"/>
    </row>
    <row r="32" spans="1:7" ht="17.25" customHeight="1">
      <c r="A32" s="2"/>
      <c r="B32" s="46"/>
      <c r="C32" s="46"/>
      <c r="D32" s="46"/>
      <c r="E32" s="62" t="s">
        <v>195</v>
      </c>
      <c r="F32" s="63">
        <v>10.2</v>
      </c>
      <c r="G32" s="10"/>
    </row>
    <row r="33" spans="1:7" ht="17.25" customHeight="1">
      <c r="A33" s="2"/>
      <c r="B33" s="46"/>
      <c r="C33" s="46"/>
      <c r="D33" s="46"/>
      <c r="E33" s="62" t="s">
        <v>191</v>
      </c>
      <c r="F33" s="63">
        <v>15</v>
      </c>
      <c r="G33" s="10"/>
    </row>
    <row r="34" spans="1:7" ht="33" customHeight="1">
      <c r="A34" s="2"/>
      <c r="B34" s="46"/>
      <c r="C34" s="46"/>
      <c r="D34" s="46"/>
      <c r="E34" s="62" t="s">
        <v>196</v>
      </c>
      <c r="F34" s="63">
        <v>4</v>
      </c>
      <c r="G34" s="10"/>
    </row>
    <row r="35" spans="1:7" ht="42" customHeight="1">
      <c r="A35" s="2"/>
      <c r="B35" s="46"/>
      <c r="C35" s="46"/>
      <c r="D35" s="46"/>
      <c r="E35" s="62" t="s">
        <v>197</v>
      </c>
      <c r="F35" s="63">
        <v>54.4</v>
      </c>
      <c r="G35" s="10"/>
    </row>
    <row r="36" spans="1:7" ht="22.5" customHeight="1">
      <c r="A36" s="2"/>
      <c r="B36" s="46"/>
      <c r="C36" s="46"/>
      <c r="D36" s="46"/>
      <c r="E36" s="62" t="s">
        <v>198</v>
      </c>
      <c r="F36" s="63">
        <v>2</v>
      </c>
      <c r="G36" s="10"/>
    </row>
    <row r="37" spans="1:7" ht="33" customHeight="1">
      <c r="A37" s="2"/>
      <c r="B37" s="46"/>
      <c r="C37" s="46"/>
      <c r="D37" s="46"/>
      <c r="E37" s="62" t="s">
        <v>199</v>
      </c>
      <c r="F37" s="63">
        <v>164</v>
      </c>
      <c r="G37" s="10"/>
    </row>
    <row r="38" spans="1:7" ht="24" customHeight="1">
      <c r="A38" s="2" t="s">
        <v>67</v>
      </c>
      <c r="B38" s="46" t="s">
        <v>97</v>
      </c>
      <c r="C38" s="46"/>
      <c r="D38" s="46"/>
      <c r="E38" s="51" t="s">
        <v>122</v>
      </c>
      <c r="F38" s="52">
        <v>1</v>
      </c>
      <c r="G38" s="10"/>
    </row>
    <row r="39" spans="1:7" ht="24" customHeight="1">
      <c r="A39" s="2" t="s">
        <v>67</v>
      </c>
      <c r="B39" s="46" t="s">
        <v>97</v>
      </c>
      <c r="C39" s="46" t="s">
        <v>123</v>
      </c>
      <c r="D39" s="46"/>
      <c r="E39" s="51" t="s">
        <v>124</v>
      </c>
      <c r="F39" s="52">
        <v>1</v>
      </c>
      <c r="G39" s="10"/>
    </row>
    <row r="40" spans="1:7" ht="24" customHeight="1">
      <c r="A40" s="2" t="s">
        <v>67</v>
      </c>
      <c r="B40" s="46" t="s">
        <v>97</v>
      </c>
      <c r="C40" s="46" t="s">
        <v>125</v>
      </c>
      <c r="D40" s="46"/>
      <c r="E40" s="51" t="s">
        <v>126</v>
      </c>
      <c r="F40" s="52">
        <v>1</v>
      </c>
      <c r="G40" s="10"/>
    </row>
    <row r="41" spans="1:7" ht="24" customHeight="1">
      <c r="A41" s="2" t="s">
        <v>67</v>
      </c>
      <c r="B41" s="46" t="s">
        <v>97</v>
      </c>
      <c r="C41" s="46" t="s">
        <v>125</v>
      </c>
      <c r="D41" s="46" t="s">
        <v>127</v>
      </c>
      <c r="E41" s="51" t="s">
        <v>128</v>
      </c>
      <c r="F41" s="52">
        <v>1</v>
      </c>
      <c r="G41" s="10"/>
    </row>
    <row r="42" spans="1:7" ht="24" customHeight="1">
      <c r="A42" s="2"/>
      <c r="B42" s="46"/>
      <c r="C42" s="46"/>
      <c r="D42" s="46"/>
      <c r="E42" s="62" t="s">
        <v>200</v>
      </c>
      <c r="F42" s="63">
        <v>1</v>
      </c>
      <c r="G42" s="10"/>
    </row>
    <row r="43" spans="1:7" ht="22.5" customHeight="1">
      <c r="A43" s="2" t="s">
        <v>67</v>
      </c>
      <c r="B43" s="46" t="s">
        <v>41</v>
      </c>
      <c r="C43" s="46"/>
      <c r="D43" s="46"/>
      <c r="E43" s="51" t="s">
        <v>42</v>
      </c>
      <c r="F43" s="53">
        <v>0.15</v>
      </c>
      <c r="G43" s="10"/>
    </row>
    <row r="44" spans="1:7" ht="48.75" customHeight="1">
      <c r="A44" s="2" t="s">
        <v>67</v>
      </c>
      <c r="B44" s="46" t="s">
        <v>41</v>
      </c>
      <c r="C44" s="46" t="s">
        <v>103</v>
      </c>
      <c r="D44" s="46"/>
      <c r="E44" s="51" t="s">
        <v>104</v>
      </c>
      <c r="F44" s="53">
        <v>0.15</v>
      </c>
      <c r="G44" s="10"/>
    </row>
    <row r="45" spans="1:7" ht="54" customHeight="1">
      <c r="A45" s="2" t="s">
        <v>67</v>
      </c>
      <c r="B45" s="46" t="s">
        <v>41</v>
      </c>
      <c r="C45" s="46" t="s">
        <v>129</v>
      </c>
      <c r="D45" s="46"/>
      <c r="E45" s="51" t="s">
        <v>130</v>
      </c>
      <c r="F45" s="53">
        <v>0.15</v>
      </c>
      <c r="G45" s="10"/>
    </row>
    <row r="46" spans="1:7" ht="57.75" customHeight="1">
      <c r="A46" s="2" t="s">
        <v>67</v>
      </c>
      <c r="B46" s="46" t="s">
        <v>41</v>
      </c>
      <c r="C46" s="46" t="s">
        <v>131</v>
      </c>
      <c r="D46" s="46"/>
      <c r="E46" s="51" t="s">
        <v>50</v>
      </c>
      <c r="F46" s="53">
        <v>0.15</v>
      </c>
      <c r="G46" s="10"/>
    </row>
    <row r="47" spans="1:7" ht="27" customHeight="1">
      <c r="A47" s="2" t="s">
        <v>67</v>
      </c>
      <c r="B47" s="46" t="s">
        <v>41</v>
      </c>
      <c r="C47" s="46" t="s">
        <v>131</v>
      </c>
      <c r="D47" s="46" t="s">
        <v>12</v>
      </c>
      <c r="E47" s="51" t="s">
        <v>13</v>
      </c>
      <c r="F47" s="53">
        <v>0.15</v>
      </c>
      <c r="G47" s="10"/>
    </row>
    <row r="48" spans="1:7" ht="35.25" customHeight="1">
      <c r="A48" s="2" t="s">
        <v>67</v>
      </c>
      <c r="B48" s="46" t="s">
        <v>41</v>
      </c>
      <c r="C48" s="46" t="s">
        <v>131</v>
      </c>
      <c r="D48" s="46" t="s">
        <v>44</v>
      </c>
      <c r="E48" s="51" t="s">
        <v>45</v>
      </c>
      <c r="F48" s="53">
        <v>0.15</v>
      </c>
      <c r="G48" s="10"/>
    </row>
    <row r="49" spans="1:7" ht="33.75" customHeight="1">
      <c r="A49" s="2" t="s">
        <v>67</v>
      </c>
      <c r="B49" s="46" t="s">
        <v>41</v>
      </c>
      <c r="C49" s="46" t="s">
        <v>131</v>
      </c>
      <c r="D49" s="46" t="s">
        <v>120</v>
      </c>
      <c r="E49" s="51" t="s">
        <v>121</v>
      </c>
      <c r="F49" s="53">
        <v>0.15</v>
      </c>
      <c r="G49" s="10"/>
    </row>
    <row r="50" spans="1:7" ht="26.25" customHeight="1">
      <c r="A50" s="2"/>
      <c r="B50" s="46"/>
      <c r="C50" s="46"/>
      <c r="D50" s="46"/>
      <c r="E50" s="62" t="s">
        <v>201</v>
      </c>
      <c r="F50" s="64">
        <v>0.15</v>
      </c>
      <c r="G50" s="10"/>
    </row>
    <row r="51" spans="1:7" ht="24.75" customHeight="1">
      <c r="A51" s="7" t="s">
        <v>67</v>
      </c>
      <c r="B51" s="54" t="s">
        <v>14</v>
      </c>
      <c r="C51" s="46"/>
      <c r="D51" s="46"/>
      <c r="E51" s="50" t="s">
        <v>15</v>
      </c>
      <c r="F51" s="55">
        <v>72</v>
      </c>
      <c r="G51" s="10"/>
    </row>
    <row r="52" spans="1:7" ht="27.75" customHeight="1">
      <c r="A52" s="2" t="s">
        <v>67</v>
      </c>
      <c r="B52" s="46" t="s">
        <v>16</v>
      </c>
      <c r="C52" s="46"/>
      <c r="D52" s="46"/>
      <c r="E52" s="51" t="s">
        <v>17</v>
      </c>
      <c r="F52" s="52">
        <v>72</v>
      </c>
      <c r="G52" s="10"/>
    </row>
    <row r="53" spans="1:7" ht="52.5" customHeight="1">
      <c r="A53" s="2" t="s">
        <v>67</v>
      </c>
      <c r="B53" s="46" t="s">
        <v>16</v>
      </c>
      <c r="C53" s="46" t="s">
        <v>103</v>
      </c>
      <c r="D53" s="46"/>
      <c r="E53" s="51" t="s">
        <v>104</v>
      </c>
      <c r="F53" s="52">
        <v>72</v>
      </c>
      <c r="G53" s="10"/>
    </row>
    <row r="54" spans="1:7" ht="58.5" customHeight="1">
      <c r="A54" s="2" t="s">
        <v>67</v>
      </c>
      <c r="B54" s="46" t="s">
        <v>16</v>
      </c>
      <c r="C54" s="46" t="s">
        <v>129</v>
      </c>
      <c r="D54" s="46"/>
      <c r="E54" s="51" t="s">
        <v>130</v>
      </c>
      <c r="F54" s="52">
        <v>72</v>
      </c>
      <c r="G54" s="10"/>
    </row>
    <row r="55" spans="1:7" ht="57.75" customHeight="1">
      <c r="A55" s="2" t="s">
        <v>67</v>
      </c>
      <c r="B55" s="46" t="s">
        <v>16</v>
      </c>
      <c r="C55" s="46" t="s">
        <v>132</v>
      </c>
      <c r="D55" s="46"/>
      <c r="E55" s="51" t="s">
        <v>46</v>
      </c>
      <c r="F55" s="52">
        <v>72</v>
      </c>
      <c r="G55" s="10"/>
    </row>
    <row r="56" spans="1:7" ht="54" customHeight="1">
      <c r="A56" s="2" t="s">
        <v>67</v>
      </c>
      <c r="B56" s="46" t="s">
        <v>16</v>
      </c>
      <c r="C56" s="46" t="s">
        <v>132</v>
      </c>
      <c r="D56" s="46" t="s">
        <v>9</v>
      </c>
      <c r="E56" s="51" t="s">
        <v>111</v>
      </c>
      <c r="F56" s="52">
        <v>64.6</v>
      </c>
      <c r="G56" s="10"/>
    </row>
    <row r="57" spans="1:7" ht="39" customHeight="1">
      <c r="A57" s="2" t="s">
        <v>67</v>
      </c>
      <c r="B57" s="46" t="s">
        <v>16</v>
      </c>
      <c r="C57" s="46" t="s">
        <v>132</v>
      </c>
      <c r="D57" s="46" t="s">
        <v>43</v>
      </c>
      <c r="E57" s="51" t="s">
        <v>116</v>
      </c>
      <c r="F57" s="52">
        <v>64.6</v>
      </c>
      <c r="G57" s="10"/>
    </row>
    <row r="58" spans="1:7" ht="37.5" customHeight="1">
      <c r="A58" s="2" t="s">
        <v>67</v>
      </c>
      <c r="B58" s="46" t="s">
        <v>16</v>
      </c>
      <c r="C58" s="46" t="s">
        <v>132</v>
      </c>
      <c r="D58" s="46" t="s">
        <v>109</v>
      </c>
      <c r="E58" s="51" t="s">
        <v>113</v>
      </c>
      <c r="F58" s="52">
        <v>64.6</v>
      </c>
      <c r="G58" s="10"/>
    </row>
    <row r="59" spans="1:7" ht="24.75" customHeight="1">
      <c r="A59" s="2"/>
      <c r="B59" s="46"/>
      <c r="C59" s="46"/>
      <c r="D59" s="46"/>
      <c r="E59" s="62" t="s">
        <v>202</v>
      </c>
      <c r="F59" s="63">
        <v>49.6</v>
      </c>
      <c r="G59" s="10"/>
    </row>
    <row r="60" spans="1:7" ht="24.75" customHeight="1">
      <c r="A60" s="2"/>
      <c r="B60" s="46"/>
      <c r="C60" s="46"/>
      <c r="D60" s="46"/>
      <c r="E60" s="62" t="s">
        <v>187</v>
      </c>
      <c r="F60" s="63">
        <v>15</v>
      </c>
      <c r="G60" s="10"/>
    </row>
    <row r="61" spans="1:7" ht="28.5" customHeight="1">
      <c r="A61" s="2" t="s">
        <v>67</v>
      </c>
      <c r="B61" s="46" t="s">
        <v>16</v>
      </c>
      <c r="C61" s="46" t="s">
        <v>132</v>
      </c>
      <c r="D61" s="46" t="s">
        <v>12</v>
      </c>
      <c r="E61" s="51" t="s">
        <v>13</v>
      </c>
      <c r="F61" s="52">
        <v>7.4</v>
      </c>
      <c r="G61" s="10"/>
    </row>
    <row r="62" spans="1:7" ht="39" customHeight="1">
      <c r="A62" s="2" t="s">
        <v>67</v>
      </c>
      <c r="B62" s="46" t="s">
        <v>16</v>
      </c>
      <c r="C62" s="46" t="s">
        <v>132</v>
      </c>
      <c r="D62" s="46" t="s">
        <v>44</v>
      </c>
      <c r="E62" s="51" t="s">
        <v>45</v>
      </c>
      <c r="F62" s="52">
        <v>7.4</v>
      </c>
      <c r="G62" s="10"/>
    </row>
    <row r="63" spans="1:7" ht="30.75" customHeight="1">
      <c r="A63" s="2" t="s">
        <v>67</v>
      </c>
      <c r="B63" s="46" t="s">
        <v>16</v>
      </c>
      <c r="C63" s="46" t="s">
        <v>132</v>
      </c>
      <c r="D63" s="46" t="s">
        <v>120</v>
      </c>
      <c r="E63" s="51" t="s">
        <v>121</v>
      </c>
      <c r="F63" s="52">
        <v>7.4</v>
      </c>
      <c r="G63" s="10"/>
    </row>
    <row r="64" spans="1:7" ht="23.25" customHeight="1">
      <c r="A64" s="2"/>
      <c r="B64" s="46"/>
      <c r="C64" s="46"/>
      <c r="D64" s="46"/>
      <c r="E64" s="62" t="s">
        <v>194</v>
      </c>
      <c r="F64" s="63">
        <v>7.4</v>
      </c>
      <c r="G64" s="10"/>
    </row>
    <row r="65" spans="1:7" ht="35.25" customHeight="1">
      <c r="A65" s="7" t="s">
        <v>67</v>
      </c>
      <c r="B65" s="54" t="s">
        <v>18</v>
      </c>
      <c r="C65" s="46"/>
      <c r="D65" s="46"/>
      <c r="E65" s="50" t="s">
        <v>19</v>
      </c>
      <c r="F65" s="55">
        <v>20</v>
      </c>
      <c r="G65" s="10"/>
    </row>
    <row r="66" spans="1:7" ht="34.5" customHeight="1">
      <c r="A66" s="2" t="s">
        <v>67</v>
      </c>
      <c r="B66" s="46" t="s">
        <v>20</v>
      </c>
      <c r="C66" s="46"/>
      <c r="D66" s="46"/>
      <c r="E66" s="51" t="s">
        <v>133</v>
      </c>
      <c r="F66" s="52">
        <v>20</v>
      </c>
      <c r="G66" s="10"/>
    </row>
    <row r="67" spans="1:7" ht="52.5" customHeight="1">
      <c r="A67" s="2" t="s">
        <v>67</v>
      </c>
      <c r="B67" s="46" t="s">
        <v>20</v>
      </c>
      <c r="C67" s="46" t="s">
        <v>103</v>
      </c>
      <c r="D67" s="46"/>
      <c r="E67" s="51" t="s">
        <v>104</v>
      </c>
      <c r="F67" s="52">
        <v>20</v>
      </c>
      <c r="G67" s="10"/>
    </row>
    <row r="68" spans="1:7" ht="60.75" customHeight="1">
      <c r="A68" s="2" t="s">
        <v>67</v>
      </c>
      <c r="B68" s="46" t="s">
        <v>20</v>
      </c>
      <c r="C68" s="46" t="s">
        <v>129</v>
      </c>
      <c r="D68" s="46"/>
      <c r="E68" s="51" t="s">
        <v>134</v>
      </c>
      <c r="F68" s="52">
        <v>20</v>
      </c>
      <c r="G68" s="10"/>
    </row>
    <row r="69" spans="1:7" ht="39.75" customHeight="1">
      <c r="A69" s="2" t="s">
        <v>67</v>
      </c>
      <c r="B69" s="46" t="s">
        <v>20</v>
      </c>
      <c r="C69" s="46" t="s">
        <v>135</v>
      </c>
      <c r="D69" s="46"/>
      <c r="E69" s="51" t="s">
        <v>133</v>
      </c>
      <c r="F69" s="52">
        <v>20</v>
      </c>
      <c r="G69" s="10"/>
    </row>
    <row r="70" spans="1:7" ht="28.5" customHeight="1">
      <c r="A70" s="2" t="s">
        <v>67</v>
      </c>
      <c r="B70" s="46" t="s">
        <v>20</v>
      </c>
      <c r="C70" s="46" t="s">
        <v>135</v>
      </c>
      <c r="D70" s="46" t="s">
        <v>12</v>
      </c>
      <c r="E70" s="51" t="s">
        <v>13</v>
      </c>
      <c r="F70" s="52">
        <v>20</v>
      </c>
      <c r="G70" s="10"/>
    </row>
    <row r="71" spans="1:7" ht="37.5" customHeight="1">
      <c r="A71" s="2" t="s">
        <v>67</v>
      </c>
      <c r="B71" s="46" t="s">
        <v>20</v>
      </c>
      <c r="C71" s="46" t="s">
        <v>135</v>
      </c>
      <c r="D71" s="46" t="s">
        <v>44</v>
      </c>
      <c r="E71" s="51" t="s">
        <v>45</v>
      </c>
      <c r="F71" s="52">
        <v>20</v>
      </c>
      <c r="G71" s="10"/>
    </row>
    <row r="72" spans="1:7" ht="37.5" customHeight="1">
      <c r="A72" s="2" t="s">
        <v>67</v>
      </c>
      <c r="B72" s="46" t="s">
        <v>20</v>
      </c>
      <c r="C72" s="46" t="s">
        <v>135</v>
      </c>
      <c r="D72" s="46" t="s">
        <v>120</v>
      </c>
      <c r="E72" s="51" t="s">
        <v>121</v>
      </c>
      <c r="F72" s="52">
        <v>20</v>
      </c>
      <c r="G72" s="10"/>
    </row>
    <row r="73" spans="1:7" ht="27" customHeight="1">
      <c r="A73" s="2"/>
      <c r="B73" s="46"/>
      <c r="C73" s="46"/>
      <c r="D73" s="46"/>
      <c r="E73" s="62" t="s">
        <v>203</v>
      </c>
      <c r="F73" s="63">
        <v>20</v>
      </c>
      <c r="G73" s="10"/>
    </row>
    <row r="74" spans="1:7" ht="28.5" customHeight="1">
      <c r="A74" s="7" t="s">
        <v>67</v>
      </c>
      <c r="B74" s="54" t="s">
        <v>37</v>
      </c>
      <c r="C74" s="46"/>
      <c r="D74" s="46"/>
      <c r="E74" s="50" t="s">
        <v>38</v>
      </c>
      <c r="F74" s="55">
        <f>F75+F82</f>
        <v>3056.75</v>
      </c>
      <c r="G74" s="10"/>
    </row>
    <row r="75" spans="1:7" ht="15.75" customHeight="1">
      <c r="A75" s="2" t="s">
        <v>67</v>
      </c>
      <c r="B75" s="46" t="s">
        <v>39</v>
      </c>
      <c r="C75" s="46"/>
      <c r="D75" s="46"/>
      <c r="E75" s="51" t="s">
        <v>40</v>
      </c>
      <c r="F75" s="52">
        <v>3046.75</v>
      </c>
      <c r="G75" s="10"/>
    </row>
    <row r="76" spans="1:7" ht="58.5" customHeight="1">
      <c r="A76" s="2" t="s">
        <v>67</v>
      </c>
      <c r="B76" s="46" t="s">
        <v>39</v>
      </c>
      <c r="C76" s="46" t="s">
        <v>103</v>
      </c>
      <c r="D76" s="46"/>
      <c r="E76" s="51" t="s">
        <v>104</v>
      </c>
      <c r="F76" s="52">
        <v>3046.75</v>
      </c>
      <c r="G76" s="10"/>
    </row>
    <row r="77" spans="1:7" ht="56.25" customHeight="1">
      <c r="A77" s="2" t="s">
        <v>67</v>
      </c>
      <c r="B77" s="46" t="s">
        <v>39</v>
      </c>
      <c r="C77" s="46" t="s">
        <v>129</v>
      </c>
      <c r="D77" s="46"/>
      <c r="E77" s="51" t="s">
        <v>130</v>
      </c>
      <c r="F77" s="52">
        <v>3046.75</v>
      </c>
      <c r="G77" s="10"/>
    </row>
    <row r="78" spans="1:7" ht="60" customHeight="1">
      <c r="A78" s="2" t="s">
        <v>67</v>
      </c>
      <c r="B78" s="46" t="s">
        <v>39</v>
      </c>
      <c r="C78" s="46" t="s">
        <v>136</v>
      </c>
      <c r="D78" s="46"/>
      <c r="E78" s="56" t="s">
        <v>47</v>
      </c>
      <c r="F78" s="52">
        <v>3046.75</v>
      </c>
      <c r="G78" s="10"/>
    </row>
    <row r="79" spans="1:7" ht="18.75" customHeight="1">
      <c r="A79" s="2" t="s">
        <v>67</v>
      </c>
      <c r="B79" s="46" t="s">
        <v>39</v>
      </c>
      <c r="C79" s="46" t="s">
        <v>136</v>
      </c>
      <c r="D79" s="46" t="s">
        <v>35</v>
      </c>
      <c r="E79" s="56" t="s">
        <v>36</v>
      </c>
      <c r="F79" s="52">
        <v>3046.75</v>
      </c>
      <c r="G79" s="10"/>
    </row>
    <row r="80" spans="1:7" ht="18.75" customHeight="1">
      <c r="A80" s="2" t="s">
        <v>67</v>
      </c>
      <c r="B80" s="46" t="s">
        <v>39</v>
      </c>
      <c r="C80" s="46" t="s">
        <v>136</v>
      </c>
      <c r="D80" s="46" t="s">
        <v>48</v>
      </c>
      <c r="E80" s="56" t="s">
        <v>49</v>
      </c>
      <c r="F80" s="52">
        <v>3046.75</v>
      </c>
      <c r="G80" s="10"/>
    </row>
    <row r="81" spans="1:7" ht="31.5" customHeight="1">
      <c r="A81" s="2"/>
      <c r="B81" s="46"/>
      <c r="C81" s="46"/>
      <c r="D81" s="46"/>
      <c r="E81" s="65" t="s">
        <v>204</v>
      </c>
      <c r="F81" s="63">
        <v>3046.75</v>
      </c>
      <c r="G81" s="10"/>
    </row>
    <row r="82" spans="1:7" ht="18.75" customHeight="1">
      <c r="A82" s="2" t="s">
        <v>67</v>
      </c>
      <c r="B82" s="46" t="s">
        <v>99</v>
      </c>
      <c r="C82" s="46"/>
      <c r="D82" s="46"/>
      <c r="E82" s="56" t="s">
        <v>100</v>
      </c>
      <c r="F82" s="52">
        <v>10</v>
      </c>
      <c r="G82" s="10"/>
    </row>
    <row r="83" spans="1:7" ht="42" customHeight="1">
      <c r="A83" s="2" t="s">
        <v>67</v>
      </c>
      <c r="B83" s="46" t="s">
        <v>99</v>
      </c>
      <c r="C83" s="46" t="s">
        <v>140</v>
      </c>
      <c r="D83" s="46"/>
      <c r="E83" s="51" t="s">
        <v>139</v>
      </c>
      <c r="F83" s="52">
        <v>10</v>
      </c>
      <c r="G83" s="10"/>
    </row>
    <row r="84" spans="1:7" ht="30" customHeight="1">
      <c r="A84" s="2" t="s">
        <v>67</v>
      </c>
      <c r="B84" s="46" t="s">
        <v>99</v>
      </c>
      <c r="C84" s="46" t="s">
        <v>151</v>
      </c>
      <c r="D84" s="46"/>
      <c r="E84" s="51" t="s">
        <v>153</v>
      </c>
      <c r="F84" s="52">
        <v>10</v>
      </c>
      <c r="G84" s="10"/>
    </row>
    <row r="85" spans="1:7" ht="30" customHeight="1">
      <c r="A85" s="2" t="s">
        <v>67</v>
      </c>
      <c r="B85" s="46" t="s">
        <v>99</v>
      </c>
      <c r="C85" s="46" t="s">
        <v>137</v>
      </c>
      <c r="D85" s="46"/>
      <c r="E85" s="56" t="s">
        <v>138</v>
      </c>
      <c r="F85" s="52">
        <v>10</v>
      </c>
      <c r="G85" s="10"/>
    </row>
    <row r="86" spans="1:7" ht="29.25" customHeight="1">
      <c r="A86" s="2" t="s">
        <v>67</v>
      </c>
      <c r="B86" s="46" t="s">
        <v>99</v>
      </c>
      <c r="C86" s="46" t="s">
        <v>137</v>
      </c>
      <c r="D86" s="46" t="s">
        <v>12</v>
      </c>
      <c r="E86" s="51" t="s">
        <v>13</v>
      </c>
      <c r="F86" s="52">
        <v>10</v>
      </c>
      <c r="G86" s="10"/>
    </row>
    <row r="87" spans="1:7" ht="30" customHeight="1">
      <c r="A87" s="2" t="s">
        <v>67</v>
      </c>
      <c r="B87" s="46" t="s">
        <v>99</v>
      </c>
      <c r="C87" s="46" t="s">
        <v>137</v>
      </c>
      <c r="D87" s="46" t="s">
        <v>44</v>
      </c>
      <c r="E87" s="51" t="s">
        <v>45</v>
      </c>
      <c r="F87" s="52">
        <v>10</v>
      </c>
      <c r="G87" s="10"/>
    </row>
    <row r="88" spans="1:7" ht="26.25" customHeight="1">
      <c r="A88" s="2" t="s">
        <v>67</v>
      </c>
      <c r="B88" s="46" t="s">
        <v>99</v>
      </c>
      <c r="C88" s="46" t="s">
        <v>137</v>
      </c>
      <c r="D88" s="46" t="s">
        <v>120</v>
      </c>
      <c r="E88" s="51" t="s">
        <v>121</v>
      </c>
      <c r="F88" s="52">
        <v>10</v>
      </c>
      <c r="G88" s="10"/>
    </row>
    <row r="89" spans="1:7" ht="26.25" customHeight="1">
      <c r="A89" s="2"/>
      <c r="B89" s="46"/>
      <c r="C89" s="46"/>
      <c r="D89" s="46"/>
      <c r="E89" s="62" t="s">
        <v>193</v>
      </c>
      <c r="F89" s="63">
        <v>10</v>
      </c>
      <c r="G89" s="10"/>
    </row>
    <row r="90" spans="1:7" ht="26.25" customHeight="1">
      <c r="A90" s="7" t="s">
        <v>67</v>
      </c>
      <c r="B90" s="54" t="s">
        <v>22</v>
      </c>
      <c r="C90" s="46"/>
      <c r="D90" s="46"/>
      <c r="E90" s="50" t="s">
        <v>23</v>
      </c>
      <c r="F90" s="55">
        <f>F91+F104+F118</f>
        <v>664.4000000000001</v>
      </c>
      <c r="G90" s="10"/>
    </row>
    <row r="91" spans="1:7" ht="17.25" customHeight="1">
      <c r="A91" s="2" t="s">
        <v>67</v>
      </c>
      <c r="B91" s="46" t="s">
        <v>24</v>
      </c>
      <c r="C91" s="46"/>
      <c r="D91" s="46"/>
      <c r="E91" s="51" t="s">
        <v>25</v>
      </c>
      <c r="F91" s="52">
        <f>F94+F99</f>
        <v>90.8</v>
      </c>
      <c r="G91" s="10"/>
    </row>
    <row r="92" spans="1:7" ht="44.25" customHeight="1">
      <c r="A92" s="2" t="s">
        <v>67</v>
      </c>
      <c r="B92" s="46" t="s">
        <v>24</v>
      </c>
      <c r="C92" s="46" t="s">
        <v>140</v>
      </c>
      <c r="D92" s="46"/>
      <c r="E92" s="51" t="s">
        <v>139</v>
      </c>
      <c r="F92" s="52">
        <f>F91</f>
        <v>90.8</v>
      </c>
      <c r="G92" s="10"/>
    </row>
    <row r="93" spans="1:7" ht="47.25" customHeight="1">
      <c r="A93" s="2" t="s">
        <v>67</v>
      </c>
      <c r="B93" s="46" t="s">
        <v>24</v>
      </c>
      <c r="C93" s="46" t="s">
        <v>141</v>
      </c>
      <c r="D93" s="46"/>
      <c r="E93" s="51" t="s">
        <v>142</v>
      </c>
      <c r="F93" s="52">
        <f>F92</f>
        <v>90.8</v>
      </c>
      <c r="G93" s="10"/>
    </row>
    <row r="94" spans="1:7" ht="44.25" customHeight="1">
      <c r="A94" s="2" t="s">
        <v>67</v>
      </c>
      <c r="B94" s="46" t="s">
        <v>24</v>
      </c>
      <c r="C94" s="46" t="s">
        <v>143</v>
      </c>
      <c r="D94" s="46"/>
      <c r="E94" s="51" t="s">
        <v>68</v>
      </c>
      <c r="F94" s="52">
        <v>80</v>
      </c>
      <c r="G94" s="10"/>
    </row>
    <row r="95" spans="1:7" ht="25.5" customHeight="1">
      <c r="A95" s="2" t="s">
        <v>67</v>
      </c>
      <c r="B95" s="46" t="s">
        <v>24</v>
      </c>
      <c r="C95" s="46" t="s">
        <v>143</v>
      </c>
      <c r="D95" s="46" t="s">
        <v>12</v>
      </c>
      <c r="E95" s="51" t="s">
        <v>13</v>
      </c>
      <c r="F95" s="52">
        <v>80</v>
      </c>
      <c r="G95" s="10"/>
    </row>
    <row r="96" spans="1:7" ht="38.25" customHeight="1">
      <c r="A96" s="2" t="s">
        <v>67</v>
      </c>
      <c r="B96" s="46" t="s">
        <v>24</v>
      </c>
      <c r="C96" s="46" t="s">
        <v>143</v>
      </c>
      <c r="D96" s="46" t="s">
        <v>44</v>
      </c>
      <c r="E96" s="51" t="s">
        <v>45</v>
      </c>
      <c r="F96" s="52">
        <v>80</v>
      </c>
      <c r="G96" s="10"/>
    </row>
    <row r="97" spans="1:7" ht="33.75" customHeight="1">
      <c r="A97" s="2" t="s">
        <v>67</v>
      </c>
      <c r="B97" s="46" t="s">
        <v>24</v>
      </c>
      <c r="C97" s="46" t="s">
        <v>143</v>
      </c>
      <c r="D97" s="46" t="s">
        <v>120</v>
      </c>
      <c r="E97" s="51" t="s">
        <v>121</v>
      </c>
      <c r="F97" s="52">
        <v>80</v>
      </c>
      <c r="G97" s="10"/>
    </row>
    <row r="98" spans="1:7" ht="25.5" customHeight="1">
      <c r="A98" s="2"/>
      <c r="B98" s="46"/>
      <c r="C98" s="46"/>
      <c r="D98" s="46"/>
      <c r="E98" s="62" t="s">
        <v>192</v>
      </c>
      <c r="F98" s="63">
        <v>80</v>
      </c>
      <c r="G98" s="10"/>
    </row>
    <row r="99" spans="1:7" ht="29.25" customHeight="1">
      <c r="A99" s="2" t="s">
        <v>67</v>
      </c>
      <c r="B99" s="46" t="s">
        <v>24</v>
      </c>
      <c r="C99" s="46" t="s">
        <v>144</v>
      </c>
      <c r="D99" s="46"/>
      <c r="E99" s="51" t="s">
        <v>145</v>
      </c>
      <c r="F99" s="52">
        <v>10.8</v>
      </c>
      <c r="G99" s="10"/>
    </row>
    <row r="100" spans="1:7" ht="28.5" customHeight="1">
      <c r="A100" s="2" t="s">
        <v>67</v>
      </c>
      <c r="B100" s="46" t="s">
        <v>24</v>
      </c>
      <c r="C100" s="46" t="s">
        <v>144</v>
      </c>
      <c r="D100" s="46" t="s">
        <v>12</v>
      </c>
      <c r="E100" s="51" t="s">
        <v>13</v>
      </c>
      <c r="F100" s="52">
        <v>10.8</v>
      </c>
      <c r="G100" s="10"/>
    </row>
    <row r="101" spans="1:7" ht="24.75" customHeight="1">
      <c r="A101" s="2" t="s">
        <v>67</v>
      </c>
      <c r="B101" s="46" t="s">
        <v>24</v>
      </c>
      <c r="C101" s="46" t="s">
        <v>144</v>
      </c>
      <c r="D101" s="46" t="s">
        <v>44</v>
      </c>
      <c r="E101" s="51" t="s">
        <v>45</v>
      </c>
      <c r="F101" s="52">
        <v>10.8</v>
      </c>
      <c r="G101" s="10"/>
    </row>
    <row r="102" spans="1:7" ht="30.75" customHeight="1">
      <c r="A102" s="2" t="s">
        <v>67</v>
      </c>
      <c r="B102" s="46" t="s">
        <v>24</v>
      </c>
      <c r="C102" s="46" t="s">
        <v>144</v>
      </c>
      <c r="D102" s="46" t="s">
        <v>205</v>
      </c>
      <c r="E102" s="51" t="s">
        <v>206</v>
      </c>
      <c r="F102" s="52">
        <v>10.8</v>
      </c>
      <c r="G102" s="10"/>
    </row>
    <row r="103" spans="1:7" ht="30.75" customHeight="1">
      <c r="A103" s="2"/>
      <c r="B103" s="46"/>
      <c r="C103" s="46"/>
      <c r="D103" s="46"/>
      <c r="E103" s="62" t="s">
        <v>192</v>
      </c>
      <c r="F103" s="63">
        <v>10.8</v>
      </c>
      <c r="G103" s="10"/>
    </row>
    <row r="104" spans="1:7" ht="21.75" customHeight="1">
      <c r="A104" s="2" t="s">
        <v>67</v>
      </c>
      <c r="B104" s="46" t="s">
        <v>26</v>
      </c>
      <c r="C104" s="46"/>
      <c r="D104" s="46"/>
      <c r="E104" s="51" t="s">
        <v>27</v>
      </c>
      <c r="F104" s="52">
        <f>F107+F112</f>
        <v>270</v>
      </c>
      <c r="G104" s="10"/>
    </row>
    <row r="105" spans="1:7" ht="43.5" customHeight="1">
      <c r="A105" s="2" t="s">
        <v>67</v>
      </c>
      <c r="B105" s="46" t="s">
        <v>26</v>
      </c>
      <c r="C105" s="46" t="s">
        <v>140</v>
      </c>
      <c r="D105" s="46"/>
      <c r="E105" s="51" t="s">
        <v>146</v>
      </c>
      <c r="F105" s="52">
        <f>F104</f>
        <v>270</v>
      </c>
      <c r="G105" s="10"/>
    </row>
    <row r="106" spans="1:7" ht="42" customHeight="1">
      <c r="A106" s="2" t="s">
        <v>67</v>
      </c>
      <c r="B106" s="46" t="s">
        <v>26</v>
      </c>
      <c r="C106" s="46" t="s">
        <v>147</v>
      </c>
      <c r="D106" s="46"/>
      <c r="E106" s="51" t="s">
        <v>152</v>
      </c>
      <c r="F106" s="52">
        <f>F105</f>
        <v>270</v>
      </c>
      <c r="G106" s="10"/>
    </row>
    <row r="107" spans="1:7" ht="34.5" customHeight="1">
      <c r="A107" s="2" t="s">
        <v>67</v>
      </c>
      <c r="B107" s="46" t="s">
        <v>26</v>
      </c>
      <c r="C107" s="46" t="s">
        <v>148</v>
      </c>
      <c r="D107" s="46"/>
      <c r="E107" s="51" t="s">
        <v>92</v>
      </c>
      <c r="F107" s="52">
        <v>150</v>
      </c>
      <c r="G107" s="10"/>
    </row>
    <row r="108" spans="1:7" ht="27.75" customHeight="1">
      <c r="A108" s="2" t="s">
        <v>67</v>
      </c>
      <c r="B108" s="46" t="s">
        <v>26</v>
      </c>
      <c r="C108" s="46" t="s">
        <v>148</v>
      </c>
      <c r="D108" s="46" t="s">
        <v>12</v>
      </c>
      <c r="E108" s="51" t="s">
        <v>13</v>
      </c>
      <c r="F108" s="52">
        <v>150</v>
      </c>
      <c r="G108" s="10"/>
    </row>
    <row r="109" spans="1:7" ht="37.5" customHeight="1">
      <c r="A109" s="2" t="s">
        <v>67</v>
      </c>
      <c r="B109" s="46" t="s">
        <v>26</v>
      </c>
      <c r="C109" s="46" t="s">
        <v>148</v>
      </c>
      <c r="D109" s="46" t="s">
        <v>44</v>
      </c>
      <c r="E109" s="51" t="s">
        <v>45</v>
      </c>
      <c r="F109" s="52">
        <v>150</v>
      </c>
      <c r="G109" s="10"/>
    </row>
    <row r="110" spans="1:7" ht="37.5" customHeight="1">
      <c r="A110" s="2" t="s">
        <v>67</v>
      </c>
      <c r="B110" s="46" t="s">
        <v>26</v>
      </c>
      <c r="C110" s="46" t="s">
        <v>148</v>
      </c>
      <c r="D110" s="46" t="s">
        <v>120</v>
      </c>
      <c r="E110" s="51" t="s">
        <v>121</v>
      </c>
      <c r="F110" s="52">
        <v>150</v>
      </c>
      <c r="G110" s="10"/>
    </row>
    <row r="111" spans="1:7" ht="27" customHeight="1">
      <c r="A111" s="2"/>
      <c r="B111" s="46"/>
      <c r="C111" s="46"/>
      <c r="D111" s="46"/>
      <c r="E111" s="62" t="s">
        <v>192</v>
      </c>
      <c r="F111" s="63">
        <v>150</v>
      </c>
      <c r="G111" s="10"/>
    </row>
    <row r="112" spans="1:7" ht="26.25" customHeight="1">
      <c r="A112" s="2" t="s">
        <v>67</v>
      </c>
      <c r="B112" s="46" t="s">
        <v>26</v>
      </c>
      <c r="C112" s="46" t="s">
        <v>149</v>
      </c>
      <c r="D112" s="46"/>
      <c r="E112" s="51" t="s">
        <v>93</v>
      </c>
      <c r="F112" s="52">
        <v>120</v>
      </c>
      <c r="G112" s="10"/>
    </row>
    <row r="113" spans="1:7" ht="37.5" customHeight="1">
      <c r="A113" s="2" t="s">
        <v>67</v>
      </c>
      <c r="B113" s="46" t="s">
        <v>26</v>
      </c>
      <c r="C113" s="46" t="s">
        <v>149</v>
      </c>
      <c r="D113" s="46" t="s">
        <v>12</v>
      </c>
      <c r="E113" s="51" t="s">
        <v>13</v>
      </c>
      <c r="F113" s="52">
        <v>120</v>
      </c>
      <c r="G113" s="10"/>
    </row>
    <row r="114" spans="1:7" ht="29.25" customHeight="1">
      <c r="A114" s="2" t="s">
        <v>67</v>
      </c>
      <c r="B114" s="46" t="s">
        <v>26</v>
      </c>
      <c r="C114" s="46" t="s">
        <v>149</v>
      </c>
      <c r="D114" s="46" t="s">
        <v>44</v>
      </c>
      <c r="E114" s="51" t="s">
        <v>45</v>
      </c>
      <c r="F114" s="52">
        <v>120</v>
      </c>
      <c r="G114" s="10"/>
    </row>
    <row r="115" spans="1:7" ht="28.5" customHeight="1">
      <c r="A115" s="2" t="s">
        <v>67</v>
      </c>
      <c r="B115" s="46" t="s">
        <v>26</v>
      </c>
      <c r="C115" s="46" t="s">
        <v>149</v>
      </c>
      <c r="D115" s="46" t="s">
        <v>120</v>
      </c>
      <c r="E115" s="51" t="s">
        <v>121</v>
      </c>
      <c r="F115" s="52">
        <v>120</v>
      </c>
      <c r="G115" s="10"/>
    </row>
    <row r="116" spans="1:7" ht="28.5" customHeight="1">
      <c r="A116" s="2"/>
      <c r="B116" s="46"/>
      <c r="C116" s="46"/>
      <c r="D116" s="46"/>
      <c r="E116" s="62" t="s">
        <v>193</v>
      </c>
      <c r="F116" s="63">
        <v>60</v>
      </c>
      <c r="G116" s="10"/>
    </row>
    <row r="117" spans="1:7" ht="28.5" customHeight="1">
      <c r="A117" s="2"/>
      <c r="B117" s="46"/>
      <c r="C117" s="46"/>
      <c r="D117" s="46"/>
      <c r="E117" s="62" t="s">
        <v>194</v>
      </c>
      <c r="F117" s="63">
        <v>60</v>
      </c>
      <c r="G117" s="10"/>
    </row>
    <row r="118" spans="1:7" ht="19.5" customHeight="1">
      <c r="A118" s="2" t="s">
        <v>67</v>
      </c>
      <c r="B118" s="46" t="s">
        <v>28</v>
      </c>
      <c r="C118" s="46"/>
      <c r="D118" s="46"/>
      <c r="E118" s="51" t="s">
        <v>29</v>
      </c>
      <c r="F118" s="52">
        <f>F121+F126+F131+F137</f>
        <v>303.6</v>
      </c>
      <c r="G118" s="10"/>
    </row>
    <row r="119" spans="1:7" ht="36.75" customHeight="1">
      <c r="A119" s="2" t="s">
        <v>67</v>
      </c>
      <c r="B119" s="46" t="s">
        <v>28</v>
      </c>
      <c r="C119" s="46" t="s">
        <v>140</v>
      </c>
      <c r="D119" s="46"/>
      <c r="E119" s="51" t="s">
        <v>150</v>
      </c>
      <c r="F119" s="52">
        <f>F118</f>
        <v>303.6</v>
      </c>
      <c r="G119" s="10"/>
    </row>
    <row r="120" spans="1:7" ht="30" customHeight="1">
      <c r="A120" s="2" t="s">
        <v>67</v>
      </c>
      <c r="B120" s="46" t="s">
        <v>28</v>
      </c>
      <c r="C120" s="46" t="s">
        <v>151</v>
      </c>
      <c r="D120" s="46"/>
      <c r="E120" s="51" t="s">
        <v>153</v>
      </c>
      <c r="F120" s="52">
        <f>F119</f>
        <v>303.6</v>
      </c>
      <c r="G120" s="10"/>
    </row>
    <row r="121" spans="1:7" ht="21" customHeight="1">
      <c r="A121" s="2" t="s">
        <v>67</v>
      </c>
      <c r="B121" s="46" t="s">
        <v>28</v>
      </c>
      <c r="C121" s="46" t="s">
        <v>154</v>
      </c>
      <c r="D121" s="46"/>
      <c r="E121" s="51" t="s">
        <v>30</v>
      </c>
      <c r="F121" s="52">
        <v>133.2</v>
      </c>
      <c r="G121" s="10"/>
    </row>
    <row r="122" spans="1:7" ht="26.25" customHeight="1">
      <c r="A122" s="2" t="s">
        <v>67</v>
      </c>
      <c r="B122" s="46" t="s">
        <v>28</v>
      </c>
      <c r="C122" s="46" t="s">
        <v>154</v>
      </c>
      <c r="D122" s="46" t="s">
        <v>12</v>
      </c>
      <c r="E122" s="51" t="s">
        <v>13</v>
      </c>
      <c r="F122" s="52">
        <v>133.2</v>
      </c>
      <c r="G122" s="10"/>
    </row>
    <row r="123" spans="1:7" ht="39" customHeight="1">
      <c r="A123" s="2" t="s">
        <v>67</v>
      </c>
      <c r="B123" s="46" t="s">
        <v>28</v>
      </c>
      <c r="C123" s="46" t="s">
        <v>154</v>
      </c>
      <c r="D123" s="46" t="s">
        <v>44</v>
      </c>
      <c r="E123" s="51" t="s">
        <v>45</v>
      </c>
      <c r="F123" s="52">
        <v>133.2</v>
      </c>
      <c r="G123" s="10"/>
    </row>
    <row r="124" spans="1:7" ht="31.5" customHeight="1">
      <c r="A124" s="2" t="s">
        <v>67</v>
      </c>
      <c r="B124" s="46" t="s">
        <v>28</v>
      </c>
      <c r="C124" s="46" t="s">
        <v>154</v>
      </c>
      <c r="D124" s="46" t="s">
        <v>120</v>
      </c>
      <c r="E124" s="51" t="s">
        <v>121</v>
      </c>
      <c r="F124" s="52">
        <v>133.2</v>
      </c>
      <c r="G124" s="10"/>
    </row>
    <row r="125" spans="1:7" ht="31.5" customHeight="1">
      <c r="A125" s="2"/>
      <c r="B125" s="46"/>
      <c r="C125" s="46"/>
      <c r="D125" s="46"/>
      <c r="E125" s="62" t="s">
        <v>191</v>
      </c>
      <c r="F125" s="63">
        <v>133.2</v>
      </c>
      <c r="G125" s="10"/>
    </row>
    <row r="126" spans="1:7" ht="33" customHeight="1">
      <c r="A126" s="2" t="s">
        <v>67</v>
      </c>
      <c r="B126" s="46" t="s">
        <v>28</v>
      </c>
      <c r="C126" s="46" t="s">
        <v>155</v>
      </c>
      <c r="D126" s="46"/>
      <c r="E126" s="51" t="s">
        <v>156</v>
      </c>
      <c r="F126" s="52">
        <v>51</v>
      </c>
      <c r="G126" s="10"/>
    </row>
    <row r="127" spans="1:7" ht="27.75" customHeight="1">
      <c r="A127" s="2" t="s">
        <v>67</v>
      </c>
      <c r="B127" s="46" t="s">
        <v>28</v>
      </c>
      <c r="C127" s="46" t="s">
        <v>155</v>
      </c>
      <c r="D127" s="46" t="s">
        <v>12</v>
      </c>
      <c r="E127" s="51" t="s">
        <v>13</v>
      </c>
      <c r="F127" s="52">
        <v>51</v>
      </c>
      <c r="G127" s="10"/>
    </row>
    <row r="128" spans="1:7" ht="29.25" customHeight="1">
      <c r="A128" s="2" t="s">
        <v>67</v>
      </c>
      <c r="B128" s="46" t="s">
        <v>28</v>
      </c>
      <c r="C128" s="46" t="s">
        <v>155</v>
      </c>
      <c r="D128" s="46" t="s">
        <v>44</v>
      </c>
      <c r="E128" s="51" t="s">
        <v>45</v>
      </c>
      <c r="F128" s="52">
        <v>51</v>
      </c>
      <c r="G128" s="10"/>
    </row>
    <row r="129" spans="1:7" ht="33.75" customHeight="1">
      <c r="A129" s="2" t="s">
        <v>67</v>
      </c>
      <c r="B129" s="46" t="s">
        <v>28</v>
      </c>
      <c r="C129" s="46" t="s">
        <v>155</v>
      </c>
      <c r="D129" s="46" t="s">
        <v>120</v>
      </c>
      <c r="E129" s="51" t="s">
        <v>121</v>
      </c>
      <c r="F129" s="52">
        <v>51</v>
      </c>
      <c r="G129" s="10"/>
    </row>
    <row r="130" spans="1:7" ht="33.75" customHeight="1">
      <c r="A130" s="2"/>
      <c r="B130" s="46"/>
      <c r="C130" s="46"/>
      <c r="D130" s="46"/>
      <c r="E130" s="62" t="s">
        <v>207</v>
      </c>
      <c r="F130" s="63">
        <v>51</v>
      </c>
      <c r="G130" s="10"/>
    </row>
    <row r="131" spans="1:7" ht="25.5" customHeight="1">
      <c r="A131" s="2" t="s">
        <v>67</v>
      </c>
      <c r="B131" s="46" t="s">
        <v>28</v>
      </c>
      <c r="C131" s="46" t="s">
        <v>157</v>
      </c>
      <c r="D131" s="46"/>
      <c r="E131" s="51" t="s">
        <v>52</v>
      </c>
      <c r="F131" s="52">
        <v>78.4</v>
      </c>
      <c r="G131" s="10"/>
    </row>
    <row r="132" spans="1:7" ht="27" customHeight="1">
      <c r="A132" s="2" t="s">
        <v>67</v>
      </c>
      <c r="B132" s="46" t="s">
        <v>28</v>
      </c>
      <c r="C132" s="46" t="s">
        <v>157</v>
      </c>
      <c r="D132" s="46" t="s">
        <v>12</v>
      </c>
      <c r="E132" s="51" t="s">
        <v>13</v>
      </c>
      <c r="F132" s="52">
        <v>78.4</v>
      </c>
      <c r="G132" s="10"/>
    </row>
    <row r="133" spans="1:7" ht="30" customHeight="1">
      <c r="A133" s="2" t="s">
        <v>67</v>
      </c>
      <c r="B133" s="46" t="s">
        <v>28</v>
      </c>
      <c r="C133" s="46" t="s">
        <v>157</v>
      </c>
      <c r="D133" s="46" t="s">
        <v>44</v>
      </c>
      <c r="E133" s="51" t="s">
        <v>45</v>
      </c>
      <c r="F133" s="52">
        <v>78.4</v>
      </c>
      <c r="G133" s="10"/>
    </row>
    <row r="134" spans="1:7" ht="35.25" customHeight="1">
      <c r="A134" s="2" t="s">
        <v>67</v>
      </c>
      <c r="B134" s="46" t="s">
        <v>28</v>
      </c>
      <c r="C134" s="46" t="s">
        <v>157</v>
      </c>
      <c r="D134" s="46" t="s">
        <v>120</v>
      </c>
      <c r="E134" s="51" t="s">
        <v>121</v>
      </c>
      <c r="F134" s="52">
        <v>78.4</v>
      </c>
      <c r="G134" s="10"/>
    </row>
    <row r="135" spans="1:7" ht="35.25" customHeight="1">
      <c r="A135" s="2"/>
      <c r="B135" s="46"/>
      <c r="C135" s="46"/>
      <c r="D135" s="46"/>
      <c r="E135" s="62" t="s">
        <v>211</v>
      </c>
      <c r="F135" s="63">
        <v>75</v>
      </c>
      <c r="G135" s="10"/>
    </row>
    <row r="136" spans="1:7" ht="35.25" customHeight="1">
      <c r="A136" s="2"/>
      <c r="B136" s="46"/>
      <c r="C136" s="46"/>
      <c r="D136" s="46"/>
      <c r="E136" s="62" t="s">
        <v>212</v>
      </c>
      <c r="F136" s="63">
        <v>3.4</v>
      </c>
      <c r="G136" s="10"/>
    </row>
    <row r="137" spans="1:7" ht="39.75" customHeight="1">
      <c r="A137" s="2" t="s">
        <v>67</v>
      </c>
      <c r="B137" s="46" t="s">
        <v>28</v>
      </c>
      <c r="C137" s="46" t="s">
        <v>158</v>
      </c>
      <c r="D137" s="46"/>
      <c r="E137" s="51" t="s">
        <v>94</v>
      </c>
      <c r="F137" s="52">
        <v>41</v>
      </c>
      <c r="G137" s="10"/>
    </row>
    <row r="138" spans="1:7" ht="28.5" customHeight="1">
      <c r="A138" s="2" t="s">
        <v>67</v>
      </c>
      <c r="B138" s="46" t="s">
        <v>28</v>
      </c>
      <c r="C138" s="46" t="s">
        <v>158</v>
      </c>
      <c r="D138" s="46" t="s">
        <v>12</v>
      </c>
      <c r="E138" s="51" t="s">
        <v>13</v>
      </c>
      <c r="F138" s="52">
        <v>41</v>
      </c>
      <c r="G138" s="10"/>
    </row>
    <row r="139" spans="1:7" ht="33" customHeight="1">
      <c r="A139" s="2" t="s">
        <v>67</v>
      </c>
      <c r="B139" s="46" t="s">
        <v>28</v>
      </c>
      <c r="C139" s="46" t="s">
        <v>158</v>
      </c>
      <c r="D139" s="46" t="s">
        <v>44</v>
      </c>
      <c r="E139" s="51" t="s">
        <v>45</v>
      </c>
      <c r="F139" s="52">
        <v>41</v>
      </c>
      <c r="G139" s="10"/>
    </row>
    <row r="140" spans="1:7" ht="33.75" customHeight="1">
      <c r="A140" s="2" t="s">
        <v>67</v>
      </c>
      <c r="B140" s="46" t="s">
        <v>28</v>
      </c>
      <c r="C140" s="46" t="s">
        <v>158</v>
      </c>
      <c r="D140" s="46" t="s">
        <v>120</v>
      </c>
      <c r="E140" s="51" t="s">
        <v>121</v>
      </c>
      <c r="F140" s="52">
        <v>41</v>
      </c>
      <c r="G140" s="10"/>
    </row>
    <row r="141" spans="1:7" ht="33.75" customHeight="1">
      <c r="A141" s="2"/>
      <c r="B141" s="46"/>
      <c r="C141" s="46"/>
      <c r="D141" s="46"/>
      <c r="E141" s="62" t="s">
        <v>207</v>
      </c>
      <c r="F141" s="63">
        <v>41</v>
      </c>
      <c r="G141" s="10"/>
    </row>
    <row r="142" spans="1:7" ht="24.75" customHeight="1">
      <c r="A142" s="7" t="s">
        <v>67</v>
      </c>
      <c r="B142" s="54" t="s">
        <v>60</v>
      </c>
      <c r="C142" s="46"/>
      <c r="D142" s="46"/>
      <c r="E142" s="50" t="s">
        <v>53</v>
      </c>
      <c r="F142" s="55">
        <v>23</v>
      </c>
      <c r="G142" s="10"/>
    </row>
    <row r="143" spans="1:7" ht="22.5" customHeight="1">
      <c r="A143" s="2" t="s">
        <v>67</v>
      </c>
      <c r="B143" s="46" t="s">
        <v>54</v>
      </c>
      <c r="C143" s="46"/>
      <c r="D143" s="46"/>
      <c r="E143" s="51" t="s">
        <v>55</v>
      </c>
      <c r="F143" s="57">
        <v>23</v>
      </c>
      <c r="G143" s="10"/>
    </row>
    <row r="144" spans="1:7" ht="52.5" customHeight="1">
      <c r="A144" s="2" t="s">
        <v>67</v>
      </c>
      <c r="B144" s="46" t="s">
        <v>54</v>
      </c>
      <c r="C144" s="46" t="s">
        <v>103</v>
      </c>
      <c r="D144" s="46"/>
      <c r="E144" s="51" t="s">
        <v>104</v>
      </c>
      <c r="F144" s="57">
        <v>23</v>
      </c>
      <c r="G144" s="10"/>
    </row>
    <row r="145" spans="1:7" ht="51.75" customHeight="1">
      <c r="A145" s="2" t="s">
        <v>67</v>
      </c>
      <c r="B145" s="46" t="s">
        <v>54</v>
      </c>
      <c r="C145" s="46" t="s">
        <v>129</v>
      </c>
      <c r="D145" s="46"/>
      <c r="E145" s="51" t="s">
        <v>130</v>
      </c>
      <c r="F145" s="57">
        <v>23</v>
      </c>
      <c r="G145" s="10"/>
    </row>
    <row r="146" spans="1:7" ht="51" customHeight="1">
      <c r="A146" s="2" t="s">
        <v>67</v>
      </c>
      <c r="B146" s="46" t="s">
        <v>54</v>
      </c>
      <c r="C146" s="46" t="s">
        <v>160</v>
      </c>
      <c r="D146" s="46"/>
      <c r="E146" s="51" t="s">
        <v>159</v>
      </c>
      <c r="F146" s="57">
        <v>23</v>
      </c>
      <c r="G146" s="10"/>
    </row>
    <row r="147" spans="1:7" ht="27.75" customHeight="1">
      <c r="A147" s="2" t="s">
        <v>67</v>
      </c>
      <c r="B147" s="46" t="s">
        <v>54</v>
      </c>
      <c r="C147" s="46" t="s">
        <v>160</v>
      </c>
      <c r="D147" s="46" t="s">
        <v>56</v>
      </c>
      <c r="E147" s="51" t="s">
        <v>57</v>
      </c>
      <c r="F147" s="57">
        <v>23</v>
      </c>
      <c r="G147" s="10"/>
    </row>
    <row r="148" spans="1:7" ht="28.5" customHeight="1">
      <c r="A148" s="2" t="s">
        <v>67</v>
      </c>
      <c r="B148" s="46" t="s">
        <v>54</v>
      </c>
      <c r="C148" s="46" t="s">
        <v>160</v>
      </c>
      <c r="D148" s="46" t="s">
        <v>58</v>
      </c>
      <c r="E148" s="51" t="s">
        <v>59</v>
      </c>
      <c r="F148" s="57">
        <v>23</v>
      </c>
      <c r="G148" s="10"/>
    </row>
    <row r="149" spans="1:7" ht="28.5" customHeight="1">
      <c r="A149" s="2"/>
      <c r="B149" s="46"/>
      <c r="C149" s="46"/>
      <c r="D149" s="46"/>
      <c r="E149" s="62" t="s">
        <v>208</v>
      </c>
      <c r="F149" s="66">
        <v>23</v>
      </c>
      <c r="G149" s="10"/>
    </row>
    <row r="150" spans="1:7" ht="28.5" customHeight="1">
      <c r="A150" s="7" t="s">
        <v>67</v>
      </c>
      <c r="B150" s="54" t="s">
        <v>61</v>
      </c>
      <c r="C150" s="46"/>
      <c r="D150" s="46"/>
      <c r="E150" s="50" t="s">
        <v>62</v>
      </c>
      <c r="F150" s="55">
        <v>86.3</v>
      </c>
      <c r="G150" s="10"/>
    </row>
    <row r="151" spans="1:7" ht="28.5" customHeight="1">
      <c r="A151" s="2" t="s">
        <v>67</v>
      </c>
      <c r="B151" s="46" t="s">
        <v>63</v>
      </c>
      <c r="C151" s="46"/>
      <c r="D151" s="46"/>
      <c r="E151" s="51" t="s">
        <v>64</v>
      </c>
      <c r="F151" s="57">
        <v>86.3</v>
      </c>
      <c r="G151" s="10"/>
    </row>
    <row r="152" spans="1:7" ht="28.5" customHeight="1">
      <c r="A152" s="2" t="s">
        <v>67</v>
      </c>
      <c r="B152" s="46" t="s">
        <v>63</v>
      </c>
      <c r="C152" s="46" t="s">
        <v>165</v>
      </c>
      <c r="D152" s="46"/>
      <c r="E152" s="51" t="s">
        <v>166</v>
      </c>
      <c r="F152" s="57">
        <v>86.3</v>
      </c>
      <c r="G152" s="10"/>
    </row>
    <row r="153" spans="1:7" ht="28.5" customHeight="1">
      <c r="A153" s="2" t="s">
        <v>67</v>
      </c>
      <c r="B153" s="46" t="s">
        <v>63</v>
      </c>
      <c r="C153" s="46" t="s">
        <v>165</v>
      </c>
      <c r="D153" s="46" t="s">
        <v>9</v>
      </c>
      <c r="E153" s="51" t="s">
        <v>111</v>
      </c>
      <c r="F153" s="57">
        <v>45.8</v>
      </c>
      <c r="G153" s="10"/>
    </row>
    <row r="154" spans="1:7" ht="28.5" customHeight="1">
      <c r="A154" s="2" t="s">
        <v>67</v>
      </c>
      <c r="B154" s="46" t="s">
        <v>63</v>
      </c>
      <c r="C154" s="46" t="s">
        <v>165</v>
      </c>
      <c r="D154" s="46" t="s">
        <v>43</v>
      </c>
      <c r="E154" s="51" t="s">
        <v>116</v>
      </c>
      <c r="F154" s="57">
        <v>45.8</v>
      </c>
      <c r="G154" s="10"/>
    </row>
    <row r="155" spans="1:7" ht="28.5" customHeight="1">
      <c r="A155" s="2" t="s">
        <v>67</v>
      </c>
      <c r="B155" s="46" t="s">
        <v>63</v>
      </c>
      <c r="C155" s="46" t="s">
        <v>165</v>
      </c>
      <c r="D155" s="46" t="s">
        <v>109</v>
      </c>
      <c r="E155" s="51" t="s">
        <v>113</v>
      </c>
      <c r="F155" s="57">
        <v>45.8</v>
      </c>
      <c r="G155" s="10"/>
    </row>
    <row r="156" spans="1:7" ht="28.5" customHeight="1">
      <c r="A156" s="2" t="s">
        <v>67</v>
      </c>
      <c r="B156" s="46" t="s">
        <v>63</v>
      </c>
      <c r="C156" s="46" t="s">
        <v>165</v>
      </c>
      <c r="D156" s="46" t="s">
        <v>12</v>
      </c>
      <c r="E156" s="51" t="s">
        <v>13</v>
      </c>
      <c r="F156" s="57">
        <v>40.5</v>
      </c>
      <c r="G156" s="10"/>
    </row>
    <row r="157" spans="1:7" ht="28.5" customHeight="1">
      <c r="A157" s="2" t="s">
        <v>67</v>
      </c>
      <c r="B157" s="46" t="s">
        <v>63</v>
      </c>
      <c r="C157" s="46" t="s">
        <v>165</v>
      </c>
      <c r="D157" s="46" t="s">
        <v>44</v>
      </c>
      <c r="E157" s="51" t="s">
        <v>45</v>
      </c>
      <c r="F157" s="57">
        <v>40.5</v>
      </c>
      <c r="G157" s="10"/>
    </row>
    <row r="158" spans="1:7" ht="28.5" customHeight="1">
      <c r="A158" s="2" t="s">
        <v>67</v>
      </c>
      <c r="B158" s="46" t="s">
        <v>63</v>
      </c>
      <c r="C158" s="46" t="s">
        <v>165</v>
      </c>
      <c r="D158" s="46" t="s">
        <v>120</v>
      </c>
      <c r="E158" s="51" t="s">
        <v>121</v>
      </c>
      <c r="F158" s="57">
        <v>40.5</v>
      </c>
      <c r="G158" s="10"/>
    </row>
    <row r="159" spans="1:7" ht="28.5" customHeight="1">
      <c r="A159" s="2"/>
      <c r="B159" s="46"/>
      <c r="C159" s="46"/>
      <c r="D159" s="46"/>
      <c r="E159" s="62" t="s">
        <v>209</v>
      </c>
      <c r="F159" s="66">
        <v>40.5</v>
      </c>
      <c r="G159" s="10"/>
    </row>
    <row r="160" spans="1:7" ht="44.25" customHeight="1">
      <c r="A160" s="7" t="s">
        <v>67</v>
      </c>
      <c r="B160" s="54" t="s">
        <v>31</v>
      </c>
      <c r="C160" s="46"/>
      <c r="D160" s="46"/>
      <c r="E160" s="58" t="s">
        <v>32</v>
      </c>
      <c r="F160" s="55">
        <f>F161</f>
        <v>290.7</v>
      </c>
      <c r="G160" s="10"/>
    </row>
    <row r="161" spans="1:7" ht="24.75" customHeight="1">
      <c r="A161" s="2" t="s">
        <v>67</v>
      </c>
      <c r="B161" s="46" t="s">
        <v>33</v>
      </c>
      <c r="C161" s="46"/>
      <c r="D161" s="46"/>
      <c r="E161" s="51" t="s">
        <v>34</v>
      </c>
      <c r="F161" s="57">
        <f>F162</f>
        <v>290.7</v>
      </c>
      <c r="G161" s="10"/>
    </row>
    <row r="162" spans="1:7" ht="55.5" customHeight="1">
      <c r="A162" s="2" t="s">
        <v>67</v>
      </c>
      <c r="B162" s="46" t="s">
        <v>33</v>
      </c>
      <c r="C162" s="46" t="s">
        <v>103</v>
      </c>
      <c r="D162" s="46"/>
      <c r="E162" s="51" t="s">
        <v>104</v>
      </c>
      <c r="F162" s="57">
        <f>F163</f>
        <v>290.7</v>
      </c>
      <c r="G162" s="10"/>
    </row>
    <row r="163" spans="1:7" ht="51" customHeight="1">
      <c r="A163" s="2" t="s">
        <v>67</v>
      </c>
      <c r="B163" s="46" t="s">
        <v>33</v>
      </c>
      <c r="C163" s="46" t="s">
        <v>161</v>
      </c>
      <c r="D163" s="46"/>
      <c r="E163" s="51" t="s">
        <v>130</v>
      </c>
      <c r="F163" s="57">
        <f>F164+F168</f>
        <v>290.7</v>
      </c>
      <c r="G163" s="10"/>
    </row>
    <row r="164" spans="1:7" ht="53.25" customHeight="1">
      <c r="A164" s="2" t="s">
        <v>67</v>
      </c>
      <c r="B164" s="59" t="s">
        <v>33</v>
      </c>
      <c r="C164" s="46" t="s">
        <v>162</v>
      </c>
      <c r="D164" s="46"/>
      <c r="E164" s="56" t="s">
        <v>91</v>
      </c>
      <c r="F164" s="60">
        <v>289.7</v>
      </c>
      <c r="G164" s="10"/>
    </row>
    <row r="165" spans="1:7" ht="16.5" customHeight="1">
      <c r="A165" s="2" t="s">
        <v>67</v>
      </c>
      <c r="B165" s="61" t="s">
        <v>33</v>
      </c>
      <c r="C165" s="46" t="s">
        <v>162</v>
      </c>
      <c r="D165" s="46" t="s">
        <v>35</v>
      </c>
      <c r="E165" s="56" t="s">
        <v>36</v>
      </c>
      <c r="F165" s="60">
        <v>289.7</v>
      </c>
      <c r="G165" s="10"/>
    </row>
    <row r="166" spans="1:7" ht="16.5" customHeight="1">
      <c r="A166" s="2" t="s">
        <v>67</v>
      </c>
      <c r="B166" s="61" t="s">
        <v>33</v>
      </c>
      <c r="C166" s="46" t="s">
        <v>162</v>
      </c>
      <c r="D166" s="46" t="s">
        <v>48</v>
      </c>
      <c r="E166" s="56" t="s">
        <v>49</v>
      </c>
      <c r="F166" s="60">
        <v>289.7</v>
      </c>
      <c r="G166" s="10"/>
    </row>
    <row r="167" spans="1:7" ht="24.75" customHeight="1">
      <c r="A167" s="2"/>
      <c r="B167" s="61"/>
      <c r="C167" s="46"/>
      <c r="D167" s="46"/>
      <c r="E167" s="65" t="s">
        <v>204</v>
      </c>
      <c r="F167" s="67">
        <v>289.7</v>
      </c>
      <c r="G167" s="10"/>
    </row>
    <row r="168" spans="1:7" ht="52.5" customHeight="1">
      <c r="A168" s="2" t="s">
        <v>67</v>
      </c>
      <c r="B168" s="61" t="s">
        <v>33</v>
      </c>
      <c r="C168" s="46" t="s">
        <v>163</v>
      </c>
      <c r="D168" s="46"/>
      <c r="E168" s="56" t="s">
        <v>164</v>
      </c>
      <c r="F168" s="57">
        <v>1</v>
      </c>
      <c r="G168" s="10"/>
    </row>
    <row r="169" spans="1:7" ht="16.5" customHeight="1">
      <c r="A169" s="2" t="s">
        <v>67</v>
      </c>
      <c r="B169" s="61" t="s">
        <v>33</v>
      </c>
      <c r="C169" s="46" t="s">
        <v>163</v>
      </c>
      <c r="D169" s="46" t="s">
        <v>35</v>
      </c>
      <c r="E169" s="56" t="s">
        <v>36</v>
      </c>
      <c r="F169" s="57">
        <v>1</v>
      </c>
      <c r="G169" s="10"/>
    </row>
    <row r="170" spans="1:7" ht="14.25" customHeight="1">
      <c r="A170" s="2" t="s">
        <v>67</v>
      </c>
      <c r="B170" s="61" t="s">
        <v>33</v>
      </c>
      <c r="C170" s="46" t="s">
        <v>163</v>
      </c>
      <c r="D170" s="46" t="s">
        <v>48</v>
      </c>
      <c r="E170" s="51" t="s">
        <v>49</v>
      </c>
      <c r="F170" s="57">
        <v>1</v>
      </c>
      <c r="G170" s="10"/>
    </row>
    <row r="171" spans="1:6" ht="25.5">
      <c r="A171" s="2"/>
      <c r="B171" s="61"/>
      <c r="C171" s="46"/>
      <c r="D171" s="46"/>
      <c r="E171" s="65" t="s">
        <v>204</v>
      </c>
      <c r="F171" s="67">
        <v>1</v>
      </c>
    </row>
    <row r="172" ht="12.75">
      <c r="F172" s="28"/>
    </row>
  </sheetData>
  <sheetProtection/>
  <mergeCells count="9">
    <mergeCell ref="A1:F1"/>
    <mergeCell ref="A2:E2"/>
    <mergeCell ref="A3:E3"/>
    <mergeCell ref="A4:A6"/>
    <mergeCell ref="B4:B6"/>
    <mergeCell ref="C4:C6"/>
    <mergeCell ref="D4:D6"/>
    <mergeCell ref="E4:E6"/>
    <mergeCell ref="F4:F6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2016-08-31T11:49:10Z</cp:lastPrinted>
  <dcterms:created xsi:type="dcterms:W3CDTF">1996-10-08T23:32:33Z</dcterms:created>
  <dcterms:modified xsi:type="dcterms:W3CDTF">2016-09-05T06:34:39Z</dcterms:modified>
  <cp:category/>
  <cp:version/>
  <cp:contentType/>
  <cp:contentStatus/>
</cp:coreProperties>
</file>