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460" activeTab="0"/>
  </bookViews>
  <sheets>
    <sheet name="р.п.ц." sheetId="1" r:id="rId1"/>
  </sheets>
  <definedNames>
    <definedName name="_xlnm.Print_Titles" localSheetId="0">'р.п.ц.'!$12:$14</definedName>
  </definedNames>
  <calcPr fullCalcOnLoad="1"/>
</workbook>
</file>

<file path=xl/sharedStrings.xml><?xml version="1.0" encoding="utf-8"?>
<sst xmlns="http://schemas.openxmlformats.org/spreadsheetml/2006/main" count="544" uniqueCount="168">
  <si>
    <t>РП</t>
  </si>
  <si>
    <t>Наименование</t>
  </si>
  <si>
    <t>Всего, 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</si>
  <si>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</si>
  <si>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</si>
  <si>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</si>
  <si>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</si>
  <si>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</si>
  <si>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</si>
  <si>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</si>
  <si>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</si>
  <si>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</si>
  <si>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</si>
  <si>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</si>
  <si>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</si>
  <si>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</si>
  <si>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</si>
  <si>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</si>
  <si>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</si>
  <si>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</si>
  <si>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</si>
  <si>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</si>
  <si>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</si>
  <si>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</si>
  <si>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</si>
  <si>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</si>
  <si>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</si>
  <si>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</si>
  <si>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</si>
  <si>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</si>
  <si>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</si>
  <si>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</si>
  <si>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КЦСР</t>
  </si>
  <si>
    <t>КВР</t>
  </si>
  <si>
    <t>2100000</t>
  </si>
  <si>
    <t>2190000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</si>
  <si>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</si>
  <si>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</si>
  <si>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</si>
  <si>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(муниципадбных) органов</t>
  </si>
  <si>
    <t>2199150</t>
  </si>
  <si>
    <t>Финансовое обеспечение расходов по центральному аппарату муниципального образования</t>
  </si>
  <si>
    <t xml:space="preserve">Фонд оплаты труда государственных (муниципальных) органов и взносы по обязательному социальному страхованию 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</si>
  <si>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</si>
  <si>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</si>
  <si>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</si>
  <si>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</si>
  <si>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2110000</t>
  </si>
  <si>
    <t>2117541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</si>
  <si>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</si>
  <si>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2115118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</si>
  <si>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</si>
  <si>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2110301</t>
  </si>
  <si>
    <t>2117803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</si>
  <si>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</si>
  <si>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500</t>
  </si>
  <si>
    <t>Межбюджетные трансферты</t>
  </si>
  <si>
    <t>540</t>
  </si>
  <si>
    <t>Иные межбюджетные трансферты</t>
  </si>
  <si>
    <t>2200000</t>
  </si>
  <si>
    <t>2220000</t>
  </si>
  <si>
    <t>2220106</t>
  </si>
  <si>
    <t>2230101</t>
  </si>
  <si>
    <t>Уличное освещение</t>
  </si>
  <si>
    <t>2230102</t>
  </si>
  <si>
    <t>Финансовое обеспечение на развитеие и содержание сетей уличного освещения в границах поселения</t>
  </si>
  <si>
    <t>1403</t>
  </si>
  <si>
    <t>2117802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</si>
  <si>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</si>
  <si>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2117804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</si>
  <si>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</si>
  <si>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к решению Совета депутатов</t>
  </si>
  <si>
    <t>Западнодвинского района Тверской области</t>
  </si>
  <si>
    <t>Ильинского сельского поселения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</si>
  <si>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2015-2017 годы.</t>
  </si>
  <si>
    <t>Обеспечивающая подпрограмма</t>
  </si>
  <si>
    <t>2199145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</si>
  <si>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</si>
  <si>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Подпрограмма 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</t>
  </si>
  <si>
    <t>Подпрограмма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</t>
  </si>
  <si>
    <t>Муниципальная пограмма "Развитие жилищно-коммунального хозяйства в поселении Западнодвинского района Тверской области" на 2015 - 2017 годы.</t>
  </si>
  <si>
    <t>2210000</t>
  </si>
  <si>
    <t>Подпрограмма Улучшение условий проживания граждан Ильинского сельского поселения в существующем жилищном фонде</t>
  </si>
  <si>
    <t>2210102</t>
  </si>
  <si>
    <t>Содержание в надлежащем сосотоянии многоквартирных жилых домов, находящихся в муниципальной собственности поселения.</t>
  </si>
  <si>
    <t>Подпрограмма Повышение надежности и эффективности функционирования объектов коммунальногохозяйства Ильинского сельского посекления</t>
  </si>
  <si>
    <t>2220104</t>
  </si>
  <si>
    <t>Финансовое обеспечение работ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</si>
  <si>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</si>
  <si>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Муниципальная пограмма "Развитие жилищно-коммунального хозяйства в поселении Западнодвинского района Тверской области" на 2015-2017 годы.</t>
  </si>
  <si>
    <t>2230103</t>
  </si>
  <si>
    <t>Финансовое обеспечение мероприятий по блпгоустройству поселения</t>
  </si>
  <si>
    <t>2230201</t>
  </si>
  <si>
    <t>Финансовое обеспечение мероприятий по вывозу мусора в поселении и ТБО от частного сектора с дальнейшей утилизацией.</t>
  </si>
  <si>
    <t>1000</t>
  </si>
  <si>
    <t>Социальная политика</t>
  </si>
  <si>
    <t>1001</t>
  </si>
  <si>
    <t>Пенсионное обеспечение</t>
  </si>
  <si>
    <t>2118501</t>
  </si>
  <si>
    <t>Финансовое обеспечение выплат ежемесячной доплаты к государственной пенсии лицам, замещающим муниципальные должности и должности муниципальной службы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</si>
  <si>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</si>
  <si>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</si>
  <si>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</si>
  <si>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</si>
  <si>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1100</t>
  </si>
  <si>
    <t>Физическая культура и спорт</t>
  </si>
  <si>
    <t>1102</t>
  </si>
  <si>
    <t>Массовый спорт</t>
  </si>
  <si>
    <t>2112402</t>
  </si>
  <si>
    <t>Финансовое обеспечение структурного подразделения "Спортзал"</t>
  </si>
  <si>
    <t>0310</t>
  </si>
  <si>
    <t>Обеспечение пожарной безопасности</t>
  </si>
  <si>
    <t>2110302</t>
  </si>
  <si>
    <t>Обеспечение первичных мер пожарной безопасности в границах населенных пунктах.</t>
  </si>
  <si>
    <t>Финансовое обеспечение по оплате взносов на капитальный ремонт муниципального жилищного фонда</t>
  </si>
  <si>
    <t xml:space="preserve"> Финансовое обеспечение по сносу аварийного жилищного фонда и хозяйственных построек на территории поселения.</t>
  </si>
  <si>
    <t>2210404</t>
  </si>
  <si>
    <t>2221452</t>
  </si>
  <si>
    <t>Финансовое обеспечение мероприятий по содержанию мест гражданских захоронений.</t>
  </si>
  <si>
    <t>2230104</t>
  </si>
  <si>
    <t>Субсидии на проведение работ по восстановлению воинских захоронений (обл.б.)</t>
  </si>
  <si>
    <t>2237416</t>
  </si>
  <si>
    <t>1002</t>
  </si>
  <si>
    <t>Социальное обеспечение населения</t>
  </si>
  <si>
    <t>2110206</t>
  </si>
  <si>
    <t>Финансовое обеспечение софинансирования капитальных вложений в объекты государственной (муниципальной) собственности</t>
  </si>
  <si>
    <t>0700</t>
  </si>
  <si>
    <t>Образование</t>
  </si>
  <si>
    <t>0707</t>
  </si>
  <si>
    <t xml:space="preserve">Молодежная политика и оздоровление детей
</t>
  </si>
  <si>
    <t>2110207</t>
  </si>
  <si>
    <t>2230105</t>
  </si>
  <si>
    <t>Финансовое обеспечение мероприятий по восстановлению воинских захоронений.</t>
  </si>
  <si>
    <t>2230000</t>
  </si>
  <si>
    <t>Подпрограмма  "Организация благоустройства территории Ильинского сельского поселения Западнодвинского района Тверской области</t>
  </si>
  <si>
    <t>2227452</t>
  </si>
  <si>
    <t>Расходы на реализацию программ по поддержке местных инициатив за счет сцбсидий из областного бюджета</t>
  </si>
  <si>
    <t>прочие закупки товаров, работ и услуг для обеспечения государственных (муниципальных) нужд</t>
  </si>
  <si>
    <t>организация проведения спортивно-массовых мероприятий, направленных на физическое воспитание детей, подростков, молодежи и взлослого населения поселения, а также соревнований в рамках муниципального календарного плана</t>
  </si>
  <si>
    <t>1003</t>
  </si>
  <si>
    <t>Подпрограмма 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</t>
  </si>
  <si>
    <t>2210207</t>
  </si>
  <si>
    <t>2230203</t>
  </si>
  <si>
    <t>2110401</t>
  </si>
  <si>
    <t>Работы по межеванию участков, кадастровые работы по землеустройству и землепользованию на территории поселения</t>
  </si>
  <si>
    <t>Подпрограмма 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</t>
  </si>
  <si>
    <t>2117421</t>
  </si>
  <si>
    <t>финансовое обеспечение структурного подразделения администрации поселения по физической культуре и спорта</t>
  </si>
  <si>
    <t>2110118</t>
  </si>
  <si>
    <t>Расходы органам местного самоуправления поселения на осуществление  по первичному воинскому учету на территориях, где отсутствуют военные комиссариаты  за счет средств поселения</t>
  </si>
  <si>
    <t>Муниципальная программа "Развитие жилищно-коммунального хозяйства в поселении Западнодвинского района Тверской области" на 2015 -2017 годы.</t>
  </si>
  <si>
    <t>Муниципальная программа "Развитие жилищно-коммунального хозяйства в поселении Западнодвинского района Тверской области" на 2015-2017 годы.</t>
  </si>
  <si>
    <t>0412</t>
  </si>
  <si>
    <t>Другие вопросы в области национальной экономики</t>
  </si>
  <si>
    <t>Работы по межжеванию участков, кадастровые работы по землеустройсву и землепользованию на территории поселения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</si>
  <si>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граждан.</t>
  </si>
  <si>
    <t xml:space="preserve"> Организация проведения мероприятий направленных на патриотическое воспитание молодежи поселения</t>
  </si>
  <si>
    <t>Муниципальная программа "Повышение эффективности муниципального управления в Западнодвинском сельском поселении Западнодвинского района Тверской области"  на 2015-2017 годы.</t>
  </si>
  <si>
    <t>Субсидии на приобретение жилых помещений для малоимущих многодетных семей, нуждающих в улучшении жилищных условий</t>
  </si>
  <si>
    <t>Приложение №5</t>
  </si>
  <si>
    <t>2220102</t>
  </si>
  <si>
    <t>Финансовое обеспечение по содержанию и проведению ремонтных работ тепловых сетей</t>
  </si>
  <si>
    <t>"Об исполнении бюджета Ильинского сельского поселения</t>
  </si>
  <si>
    <t>Западнодвинского района Тверской области  за 2015 год"</t>
  </si>
  <si>
    <t>Утверждено</t>
  </si>
  <si>
    <t>Исполнено</t>
  </si>
  <si>
    <t xml:space="preserve">Распределение бюджетных ассигнований бюджета Ильинского сельского поселения Западнодвинского района Тверской области по разделам и подразделам, целевым статьям, группам и подгруппам видов расходов классификации расходов бюджета за 2015 год </t>
  </si>
  <si>
    <t>от 13 мая 2016 г.   №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</si>
</sst>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80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80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18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180" fontId="18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 wrapText="1"/>
    </xf>
    <xf numFmtId="180" fontId="18" fillId="0" borderId="1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180" fontId="18" fillId="24" borderId="10" xfId="0" applyNumberFormat="1" applyFont="1" applyFill="1" applyBorder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180" fontId="18" fillId="24" borderId="10" xfId="0" applyNumberFormat="1" applyFont="1" applyFill="1" applyBorder="1" applyAlignment="1">
      <alignment vertical="center"/>
    </xf>
    <xf numFmtId="180" fontId="18" fillId="24" borderId="11" xfId="0" applyNumberFormat="1" applyFont="1" applyFill="1" applyBorder="1" applyAlignment="1">
      <alignment vertical="center"/>
    </xf>
    <xf numFmtId="2" fontId="18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80" fontId="18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2" fontId="2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18" fillId="0" borderId="1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vertic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177"/>
  <sheetViews>
    <sheetView tabSelected="1" zoomScale="120" zoomScaleNormal="120" zoomScalePageLayoutView="0" workbookViewId="0" topLeftCell="A1">
      <selection activeCell="A10" sqref="A10:F10"/>
    </sheetView>
  </sheetViews>
  <sheetFormatPr defaultColWidth="9.140625" defaultRowHeight="12.75"/>
  <cols>
    <col min="1" max="1" width="5.57421875" style="21" customWidth="1"/>
    <col min="2" max="2" width="9.140625" style="22" customWidth="1"/>
    <col min="3" max="3" width="6.140625" style="21" customWidth="1"/>
    <col min="4" max="4" width="37.140625" style="21" customWidth="1"/>
    <col min="5" max="5" width="13.00390625" style="21" customWidth="1"/>
    <col min="6" max="6" width="11.421875" style="21" customWidth="1"/>
  </cols>
  <sheetData>
    <row r="1" spans="1:6" ht="12.75">
      <c r="A1" s="45" t="s">
        <v>159</v>
      </c>
      <c r="B1" s="45"/>
      <c r="C1" s="45"/>
      <c r="D1" s="45"/>
      <c r="E1" s="45"/>
      <c r="F1" s="45"/>
    </row>
    <row r="2" spans="1:6" ht="12.75">
      <c r="A2" s="43" t="s">
        <v>71</v>
      </c>
      <c r="B2" s="43"/>
      <c r="C2" s="43"/>
      <c r="D2" s="43"/>
      <c r="E2" s="43"/>
      <c r="F2" s="43"/>
    </row>
    <row r="3" spans="1:6" ht="12.75">
      <c r="A3" s="43" t="s">
        <v>73</v>
      </c>
      <c r="B3" s="43"/>
      <c r="C3" s="43"/>
      <c r="D3" s="43"/>
      <c r="E3" s="43"/>
      <c r="F3" s="43"/>
    </row>
    <row r="4" spans="1:6" ht="12.75">
      <c r="A4" s="43" t="s">
        <v>72</v>
      </c>
      <c r="B4" s="43"/>
      <c r="C4" s="43"/>
      <c r="D4" s="43"/>
      <c r="E4" s="43"/>
      <c r="F4" s="43"/>
    </row>
    <row r="5" spans="1:6" ht="14.25" customHeight="1">
      <c r="A5" s="42" t="s">
        <v>162</v>
      </c>
      <c r="B5" s="42"/>
      <c r="C5" s="42"/>
      <c r="D5" s="42"/>
      <c r="E5" s="42"/>
      <c r="F5" s="42"/>
    </row>
    <row r="6" spans="1:6" ht="12.75">
      <c r="A6" s="43" t="s">
        <v>163</v>
      </c>
      <c r="B6" s="43"/>
      <c r="C6" s="43"/>
      <c r="D6" s="43"/>
      <c r="E6" s="43"/>
      <c r="F6" s="43"/>
    </row>
    <row r="7" spans="1:6" ht="12.75">
      <c r="A7" s="44" t="s">
        <v>167</v>
      </c>
      <c r="B7" s="44"/>
      <c r="C7" s="44"/>
      <c r="D7" s="44"/>
      <c r="E7" s="44"/>
      <c r="F7" s="44"/>
    </row>
    <row r="8" spans="1:6" ht="6.75" customHeight="1">
      <c r="A8" s="32"/>
      <c r="B8" s="33"/>
      <c r="C8" s="33"/>
      <c r="D8" s="32"/>
      <c r="E8" s="32"/>
      <c r="F8" s="34"/>
    </row>
    <row r="9" spans="1:6" ht="7.5" customHeight="1">
      <c r="A9" s="6"/>
      <c r="B9" s="7"/>
      <c r="C9" s="6"/>
      <c r="D9" s="47"/>
      <c r="E9" s="47"/>
      <c r="F9" s="47"/>
    </row>
    <row r="10" spans="1:6" ht="64.5" customHeight="1">
      <c r="A10" s="54" t="s">
        <v>166</v>
      </c>
      <c r="B10" s="54"/>
      <c r="C10" s="54"/>
      <c r="D10" s="54"/>
      <c r="E10" s="54"/>
      <c r="F10" s="54"/>
    </row>
    <row r="11" spans="1:6" ht="8.25" customHeight="1">
      <c r="A11" s="46"/>
      <c r="B11" s="46"/>
      <c r="C11" s="46"/>
      <c r="D11" s="46"/>
      <c r="E11" s="8"/>
      <c r="F11" s="9"/>
    </row>
    <row r="12" spans="1:6" ht="13.5" customHeight="1">
      <c r="A12" s="48" t="s">
        <v>0</v>
      </c>
      <c r="B12" s="51" t="s">
        <v>32</v>
      </c>
      <c r="C12" s="48" t="s">
        <v>33</v>
      </c>
      <c r="D12" s="48" t="s">
        <v>1</v>
      </c>
      <c r="E12" s="55" t="s">
        <v>164</v>
      </c>
      <c r="F12" s="55" t="s">
        <v>165</v>
      </c>
    </row>
    <row r="13" spans="1:6" ht="15.75" customHeight="1">
      <c r="A13" s="49"/>
      <c r="B13" s="52"/>
      <c r="C13" s="49"/>
      <c r="D13" s="49"/>
      <c r="E13" s="55"/>
      <c r="F13" s="55"/>
    </row>
    <row r="14" spans="1:6" ht="28.5" customHeight="1">
      <c r="A14" s="50"/>
      <c r="B14" s="53"/>
      <c r="C14" s="50"/>
      <c r="D14" s="50"/>
      <c r="E14" s="55"/>
      <c r="F14" s="55"/>
    </row>
    <row r="15" spans="1:6" ht="16.5" customHeight="1">
      <c r="A15" s="1"/>
      <c r="B15" s="1"/>
      <c r="C15" s="1"/>
      <c r="D15" s="10" t="s">
        <v>2</v>
      </c>
      <c r="E15" s="2">
        <f>E16+E37+E46+E58+E71+E126+E138+E154+E166</f>
        <v>9588.019999999999</v>
      </c>
      <c r="F15" s="2">
        <f>F16+F37+F46+F58+F71+F126+F138+F154+F166</f>
        <v>8813.74</v>
      </c>
    </row>
    <row r="16" spans="1:6" ht="16.5" customHeight="1">
      <c r="A16" s="3" t="s">
        <v>3</v>
      </c>
      <c r="B16" s="3"/>
      <c r="C16" s="3"/>
      <c r="D16" s="11" t="s">
        <v>4</v>
      </c>
      <c r="E16" s="2">
        <f>E17+E30</f>
        <v>1870.5499999999997</v>
      </c>
      <c r="F16" s="2">
        <f>F17+F28</f>
        <v>1628.02</v>
      </c>
    </row>
    <row r="17" spans="1:6" ht="65.25" customHeight="1">
      <c r="A17" s="1" t="s">
        <v>5</v>
      </c>
      <c r="B17" s="1"/>
      <c r="C17" s="1"/>
      <c r="D17" s="12" t="s">
        <v>6</v>
      </c>
      <c r="E17" s="28">
        <f>E18</f>
        <v>1867.6999999999998</v>
      </c>
      <c r="F17" s="28">
        <f>F18</f>
        <v>1627.87</v>
      </c>
    </row>
    <row r="18" spans="1:6" ht="64.5" customHeight="1">
      <c r="A18" s="1" t="s">
        <v>5</v>
      </c>
      <c r="B18" s="1" t="s">
        <v>34</v>
      </c>
      <c r="C18" s="1"/>
      <c r="D18" s="12" t="s">
        <v>74</v>
      </c>
      <c r="E18" s="28">
        <f>E19</f>
        <v>1867.6999999999998</v>
      </c>
      <c r="F18" s="28">
        <f>F19</f>
        <v>1627.87</v>
      </c>
    </row>
    <row r="19" spans="1:6" ht="16.5" customHeight="1">
      <c r="A19" s="1" t="s">
        <v>5</v>
      </c>
      <c r="B19" s="1" t="s">
        <v>35</v>
      </c>
      <c r="C19" s="1"/>
      <c r="D19" s="12" t="s">
        <v>75</v>
      </c>
      <c r="E19" s="28">
        <f>E20+E23</f>
        <v>1867.6999999999998</v>
      </c>
      <c r="F19" s="28">
        <f>F20+F23</f>
        <v>1627.87</v>
      </c>
    </row>
    <row r="20" spans="1:6" ht="50.25" customHeight="1">
      <c r="A20" s="1" t="s">
        <v>5</v>
      </c>
      <c r="B20" s="1" t="s">
        <v>76</v>
      </c>
      <c r="C20" s="1"/>
      <c r="D20" s="12" t="s">
        <v>77</v>
      </c>
      <c r="E20" s="28">
        <v>587.63</v>
      </c>
      <c r="F20" s="28">
        <v>587.64</v>
      </c>
    </row>
    <row r="21" spans="1:6" ht="75.75" customHeight="1">
      <c r="A21" s="1" t="s">
        <v>5</v>
      </c>
      <c r="B21" s="1" t="s">
        <v>76</v>
      </c>
      <c r="C21" s="1" t="s">
        <v>36</v>
      </c>
      <c r="D21" s="12" t="s">
        <v>37</v>
      </c>
      <c r="E21" s="28">
        <v>587.63</v>
      </c>
      <c r="F21" s="28">
        <v>587.64</v>
      </c>
    </row>
    <row r="22" spans="1:6" ht="28.5" customHeight="1">
      <c r="A22" s="1" t="s">
        <v>5</v>
      </c>
      <c r="B22" s="1" t="s">
        <v>76</v>
      </c>
      <c r="C22" s="23" t="s">
        <v>38</v>
      </c>
      <c r="D22" s="12" t="s">
        <v>39</v>
      </c>
      <c r="E22" s="36">
        <v>587.63</v>
      </c>
      <c r="F22" s="40">
        <v>587.64</v>
      </c>
    </row>
    <row r="23" spans="1:6" ht="37.5" customHeight="1">
      <c r="A23" s="1" t="s">
        <v>5</v>
      </c>
      <c r="B23" s="1" t="s">
        <v>40</v>
      </c>
      <c r="C23" s="1"/>
      <c r="D23" s="12" t="s">
        <v>41</v>
      </c>
      <c r="E23" s="28">
        <f>E24+E26</f>
        <v>1280.07</v>
      </c>
      <c r="F23" s="28">
        <f>F24+F26</f>
        <v>1040.23</v>
      </c>
    </row>
    <row r="24" spans="1:6" ht="84" customHeight="1">
      <c r="A24" s="1" t="s">
        <v>5</v>
      </c>
      <c r="B24" s="1" t="s">
        <v>40</v>
      </c>
      <c r="C24" s="1" t="s">
        <v>36</v>
      </c>
      <c r="D24" s="12" t="s">
        <v>37</v>
      </c>
      <c r="E24" s="28">
        <v>470.33</v>
      </c>
      <c r="F24" s="28">
        <v>470.33</v>
      </c>
    </row>
    <row r="25" spans="1:6" ht="42" customHeight="1">
      <c r="A25" s="1" t="s">
        <v>5</v>
      </c>
      <c r="B25" s="1" t="s">
        <v>40</v>
      </c>
      <c r="C25" s="23" t="s">
        <v>38</v>
      </c>
      <c r="D25" s="12" t="s">
        <v>42</v>
      </c>
      <c r="E25" s="36">
        <v>470.33</v>
      </c>
      <c r="F25" s="28">
        <v>470.33</v>
      </c>
    </row>
    <row r="26" spans="1:6" ht="23.25" customHeight="1">
      <c r="A26" s="1" t="s">
        <v>5</v>
      </c>
      <c r="B26" s="1" t="s">
        <v>40</v>
      </c>
      <c r="C26" s="1" t="s">
        <v>43</v>
      </c>
      <c r="D26" s="12" t="s">
        <v>44</v>
      </c>
      <c r="E26" s="28">
        <v>809.74</v>
      </c>
      <c r="F26" s="28">
        <v>569.9</v>
      </c>
    </row>
    <row r="27" spans="1:6" ht="39.75" customHeight="1">
      <c r="A27" s="1" t="s">
        <v>5</v>
      </c>
      <c r="B27" s="1" t="s">
        <v>40</v>
      </c>
      <c r="C27" s="23" t="s">
        <v>45</v>
      </c>
      <c r="D27" s="12" t="s">
        <v>46</v>
      </c>
      <c r="E27" s="36">
        <v>809.74</v>
      </c>
      <c r="F27" s="28">
        <v>569.9</v>
      </c>
    </row>
    <row r="28" spans="1:6" ht="18" customHeight="1">
      <c r="A28" s="29" t="s">
        <v>7</v>
      </c>
      <c r="B28" s="29"/>
      <c r="C28" s="29"/>
      <c r="D28" s="30" t="s">
        <v>8</v>
      </c>
      <c r="E28" s="31">
        <f>E31+E34</f>
        <v>2.85</v>
      </c>
      <c r="F28" s="31">
        <v>0.15</v>
      </c>
    </row>
    <row r="29" spans="1:6" ht="62.25" customHeight="1">
      <c r="A29" s="1" t="s">
        <v>7</v>
      </c>
      <c r="B29" s="1" t="s">
        <v>34</v>
      </c>
      <c r="C29" s="1"/>
      <c r="D29" s="12" t="s">
        <v>74</v>
      </c>
      <c r="E29" s="14">
        <f>E28</f>
        <v>2.85</v>
      </c>
      <c r="F29" s="14">
        <v>0.15</v>
      </c>
    </row>
    <row r="30" spans="1:6" ht="75" customHeight="1">
      <c r="A30" s="1" t="s">
        <v>7</v>
      </c>
      <c r="B30" s="1" t="s">
        <v>47</v>
      </c>
      <c r="C30" s="1"/>
      <c r="D30" s="12" t="s">
        <v>78</v>
      </c>
      <c r="E30" s="14">
        <f>E29</f>
        <v>2.85</v>
      </c>
      <c r="F30" s="14">
        <v>0.15</v>
      </c>
    </row>
    <row r="31" spans="1:6" ht="62.25" customHeight="1">
      <c r="A31" s="1" t="s">
        <v>7</v>
      </c>
      <c r="B31" s="1" t="s">
        <v>148</v>
      </c>
      <c r="C31" s="1"/>
      <c r="D31" s="12" t="s">
        <v>149</v>
      </c>
      <c r="E31" s="14">
        <v>2.7</v>
      </c>
      <c r="F31" s="14">
        <v>0</v>
      </c>
    </row>
    <row r="32" spans="1:6" ht="33.75" customHeight="1">
      <c r="A32" s="1" t="s">
        <v>7</v>
      </c>
      <c r="B32" s="1" t="s">
        <v>148</v>
      </c>
      <c r="C32" s="1" t="s">
        <v>43</v>
      </c>
      <c r="D32" s="12" t="s">
        <v>44</v>
      </c>
      <c r="E32" s="14">
        <v>2.7</v>
      </c>
      <c r="F32" s="14">
        <v>0</v>
      </c>
    </row>
    <row r="33" spans="1:6" ht="36" customHeight="1">
      <c r="A33" s="1" t="s">
        <v>7</v>
      </c>
      <c r="B33" s="1" t="s">
        <v>148</v>
      </c>
      <c r="C33" s="1" t="s">
        <v>45</v>
      </c>
      <c r="D33" s="12" t="s">
        <v>46</v>
      </c>
      <c r="E33" s="14">
        <v>2.7</v>
      </c>
      <c r="F33" s="14">
        <v>0</v>
      </c>
    </row>
    <row r="34" spans="1:6" ht="80.25" customHeight="1">
      <c r="A34" s="1" t="s">
        <v>7</v>
      </c>
      <c r="B34" s="1" t="s">
        <v>48</v>
      </c>
      <c r="C34" s="1"/>
      <c r="D34" s="12" t="s">
        <v>49</v>
      </c>
      <c r="E34" s="14">
        <f>E35</f>
        <v>0.15</v>
      </c>
      <c r="F34" s="14">
        <v>0.15</v>
      </c>
    </row>
    <row r="35" spans="1:6" ht="36" customHeight="1">
      <c r="A35" s="1" t="s">
        <v>7</v>
      </c>
      <c r="B35" s="1" t="s">
        <v>48</v>
      </c>
      <c r="C35" s="1" t="s">
        <v>43</v>
      </c>
      <c r="D35" s="12" t="s">
        <v>44</v>
      </c>
      <c r="E35" s="14">
        <f>E36</f>
        <v>0.15</v>
      </c>
      <c r="F35" s="14">
        <v>0.15</v>
      </c>
    </row>
    <row r="36" spans="1:6" ht="42.75" customHeight="1">
      <c r="A36" s="1" t="s">
        <v>7</v>
      </c>
      <c r="B36" s="1" t="s">
        <v>48</v>
      </c>
      <c r="C36" s="23" t="s">
        <v>45</v>
      </c>
      <c r="D36" s="12" t="s">
        <v>46</v>
      </c>
      <c r="E36" s="25">
        <v>0.15</v>
      </c>
      <c r="F36" s="14">
        <v>0.15</v>
      </c>
    </row>
    <row r="37" spans="1:6" ht="15.75" customHeight="1">
      <c r="A37" s="5" t="s">
        <v>9</v>
      </c>
      <c r="B37" s="1"/>
      <c r="C37" s="1"/>
      <c r="D37" s="11" t="s">
        <v>10</v>
      </c>
      <c r="E37" s="4">
        <f>E38</f>
        <v>62.1</v>
      </c>
      <c r="F37" s="2">
        <v>62.1</v>
      </c>
    </row>
    <row r="38" spans="1:6" ht="28.5" customHeight="1">
      <c r="A38" s="1" t="s">
        <v>11</v>
      </c>
      <c r="B38" s="1"/>
      <c r="C38" s="1"/>
      <c r="D38" s="12" t="s">
        <v>12</v>
      </c>
      <c r="E38" s="13">
        <f>E39</f>
        <v>62.1</v>
      </c>
      <c r="F38" s="28">
        <v>62.1</v>
      </c>
    </row>
    <row r="39" spans="1:6" ht="62.25" customHeight="1">
      <c r="A39" s="1" t="s">
        <v>11</v>
      </c>
      <c r="B39" s="1" t="s">
        <v>34</v>
      </c>
      <c r="C39" s="1"/>
      <c r="D39" s="12" t="s">
        <v>74</v>
      </c>
      <c r="E39" s="13">
        <f>E40</f>
        <v>62.1</v>
      </c>
      <c r="F39" s="28">
        <v>62.1</v>
      </c>
    </row>
    <row r="40" spans="1:6" ht="77.25" customHeight="1">
      <c r="A40" s="1" t="s">
        <v>11</v>
      </c>
      <c r="B40" s="1" t="s">
        <v>47</v>
      </c>
      <c r="C40" s="1"/>
      <c r="D40" s="12" t="s">
        <v>145</v>
      </c>
      <c r="E40" s="13">
        <f>E41</f>
        <v>62.1</v>
      </c>
      <c r="F40" s="28">
        <f>F41</f>
        <v>62.1</v>
      </c>
    </row>
    <row r="41" spans="1:6" ht="90.75" customHeight="1">
      <c r="A41" s="1" t="s">
        <v>11</v>
      </c>
      <c r="B41" s="1" t="s">
        <v>50</v>
      </c>
      <c r="C41" s="1"/>
      <c r="D41" s="12" t="s">
        <v>51</v>
      </c>
      <c r="E41" s="13">
        <f>E42+E44</f>
        <v>62.1</v>
      </c>
      <c r="F41" s="28">
        <f>F42+F44</f>
        <v>62.1</v>
      </c>
    </row>
    <row r="42" spans="1:6" ht="76.5" customHeight="1">
      <c r="A42" s="1" t="s">
        <v>11</v>
      </c>
      <c r="B42" s="1" t="s">
        <v>50</v>
      </c>
      <c r="C42" s="1" t="s">
        <v>36</v>
      </c>
      <c r="D42" s="12" t="s">
        <v>37</v>
      </c>
      <c r="E42" s="13">
        <v>58.6</v>
      </c>
      <c r="F42" s="28">
        <v>58.6</v>
      </c>
    </row>
    <row r="43" spans="1:6" ht="44.25" customHeight="1">
      <c r="A43" s="1" t="s">
        <v>11</v>
      </c>
      <c r="B43" s="1" t="s">
        <v>50</v>
      </c>
      <c r="C43" s="23" t="s">
        <v>38</v>
      </c>
      <c r="D43" s="12" t="s">
        <v>42</v>
      </c>
      <c r="E43" s="24">
        <v>58.6</v>
      </c>
      <c r="F43" s="28">
        <v>58.6</v>
      </c>
    </row>
    <row r="44" spans="1:6" ht="25.5" customHeight="1">
      <c r="A44" s="1" t="s">
        <v>11</v>
      </c>
      <c r="B44" s="1" t="s">
        <v>50</v>
      </c>
      <c r="C44" s="1" t="s">
        <v>43</v>
      </c>
      <c r="D44" s="12" t="s">
        <v>44</v>
      </c>
      <c r="E44" s="13">
        <v>3.5</v>
      </c>
      <c r="F44" s="28">
        <v>3.5</v>
      </c>
    </row>
    <row r="45" spans="1:6" ht="42.75" customHeight="1">
      <c r="A45" s="1" t="s">
        <v>11</v>
      </c>
      <c r="B45" s="1" t="s">
        <v>50</v>
      </c>
      <c r="C45" s="23" t="s">
        <v>45</v>
      </c>
      <c r="D45" s="12" t="s">
        <v>46</v>
      </c>
      <c r="E45" s="24">
        <v>3.5</v>
      </c>
      <c r="F45" s="28">
        <v>3.5</v>
      </c>
    </row>
    <row r="46" spans="1:6" ht="29.25" customHeight="1">
      <c r="A46" s="5" t="s">
        <v>13</v>
      </c>
      <c r="B46" s="1"/>
      <c r="C46" s="1"/>
      <c r="D46" s="11" t="s">
        <v>14</v>
      </c>
      <c r="E46" s="4">
        <f>E47+E52</f>
        <v>130</v>
      </c>
      <c r="F46" s="2">
        <f>F47+F52</f>
        <v>99.48</v>
      </c>
    </row>
    <row r="47" spans="1:6" ht="66" customHeight="1">
      <c r="A47" s="1" t="s">
        <v>15</v>
      </c>
      <c r="B47" s="1" t="s">
        <v>34</v>
      </c>
      <c r="C47" s="1"/>
      <c r="D47" s="12" t="s">
        <v>74</v>
      </c>
      <c r="E47" s="13">
        <f>E48</f>
        <v>60</v>
      </c>
      <c r="F47" s="28">
        <v>59.99</v>
      </c>
    </row>
    <row r="48" spans="1:6" ht="73.5" customHeight="1">
      <c r="A48" s="1" t="s">
        <v>15</v>
      </c>
      <c r="B48" s="1" t="s">
        <v>47</v>
      </c>
      <c r="C48" s="1"/>
      <c r="D48" s="12" t="s">
        <v>145</v>
      </c>
      <c r="E48" s="13">
        <v>60</v>
      </c>
      <c r="F48" s="28">
        <f>F47</f>
        <v>59.99</v>
      </c>
    </row>
    <row r="49" spans="1:6" ht="55.5" customHeight="1">
      <c r="A49" s="1" t="s">
        <v>15</v>
      </c>
      <c r="B49" s="1" t="s">
        <v>52</v>
      </c>
      <c r="C49" s="1"/>
      <c r="D49" s="12" t="s">
        <v>16</v>
      </c>
      <c r="E49" s="13">
        <f>E50</f>
        <v>60</v>
      </c>
      <c r="F49" s="28">
        <f>F48</f>
        <v>59.99</v>
      </c>
    </row>
    <row r="50" spans="1:6" ht="30" customHeight="1">
      <c r="A50" s="1" t="s">
        <v>15</v>
      </c>
      <c r="B50" s="1" t="s">
        <v>52</v>
      </c>
      <c r="C50" s="1" t="s">
        <v>43</v>
      </c>
      <c r="D50" s="12" t="s">
        <v>44</v>
      </c>
      <c r="E50" s="13">
        <v>60</v>
      </c>
      <c r="F50" s="28">
        <f>F48</f>
        <v>59.99</v>
      </c>
    </row>
    <row r="51" spans="1:6" ht="39" customHeight="1">
      <c r="A51" s="1" t="s">
        <v>15</v>
      </c>
      <c r="B51" s="1" t="s">
        <v>52</v>
      </c>
      <c r="C51" s="23" t="s">
        <v>45</v>
      </c>
      <c r="D51" s="12" t="s">
        <v>46</v>
      </c>
      <c r="E51" s="24">
        <v>60</v>
      </c>
      <c r="F51" s="28">
        <f>F49</f>
        <v>59.99</v>
      </c>
    </row>
    <row r="52" spans="1:6" ht="18" customHeight="1">
      <c r="A52" s="1" t="s">
        <v>110</v>
      </c>
      <c r="B52" s="1"/>
      <c r="C52" s="23"/>
      <c r="D52" s="12" t="s">
        <v>111</v>
      </c>
      <c r="E52" s="24">
        <v>70</v>
      </c>
      <c r="F52" s="28">
        <v>39.49</v>
      </c>
    </row>
    <row r="53" spans="1:6" ht="67.5" customHeight="1">
      <c r="A53" s="1" t="s">
        <v>110</v>
      </c>
      <c r="B53" s="1" t="s">
        <v>34</v>
      </c>
      <c r="C53" s="1"/>
      <c r="D53" s="12" t="s">
        <v>74</v>
      </c>
      <c r="E53" s="24">
        <f>E56</f>
        <v>70</v>
      </c>
      <c r="F53" s="28">
        <v>39.49</v>
      </c>
    </row>
    <row r="54" spans="1:6" ht="66.75" customHeight="1">
      <c r="A54" s="1" t="s">
        <v>110</v>
      </c>
      <c r="B54" s="1" t="s">
        <v>47</v>
      </c>
      <c r="C54" s="1"/>
      <c r="D54" s="12" t="s">
        <v>79</v>
      </c>
      <c r="E54" s="24">
        <f>E56</f>
        <v>70</v>
      </c>
      <c r="F54" s="28">
        <v>39.49</v>
      </c>
    </row>
    <row r="55" spans="1:6" ht="39" customHeight="1">
      <c r="A55" s="1" t="s">
        <v>110</v>
      </c>
      <c r="B55" s="1" t="s">
        <v>112</v>
      </c>
      <c r="C55" s="23"/>
      <c r="D55" s="12" t="s">
        <v>113</v>
      </c>
      <c r="E55" s="24">
        <f>E56</f>
        <v>70</v>
      </c>
      <c r="F55" s="28">
        <v>39.49</v>
      </c>
    </row>
    <row r="56" spans="1:6" ht="36" customHeight="1">
      <c r="A56" s="1" t="s">
        <v>110</v>
      </c>
      <c r="B56" s="1" t="s">
        <v>112</v>
      </c>
      <c r="C56" s="1" t="s">
        <v>43</v>
      </c>
      <c r="D56" s="12" t="s">
        <v>44</v>
      </c>
      <c r="E56" s="24">
        <v>70</v>
      </c>
      <c r="F56" s="28">
        <v>39.49</v>
      </c>
    </row>
    <row r="57" spans="1:6" ht="39" customHeight="1">
      <c r="A57" s="1" t="s">
        <v>110</v>
      </c>
      <c r="B57" s="1" t="s">
        <v>112</v>
      </c>
      <c r="C57" s="23" t="s">
        <v>45</v>
      </c>
      <c r="D57" s="12" t="s">
        <v>46</v>
      </c>
      <c r="E57" s="24">
        <f>E56</f>
        <v>70</v>
      </c>
      <c r="F57" s="28">
        <v>39.49</v>
      </c>
    </row>
    <row r="58" spans="1:6" ht="19.5" customHeight="1">
      <c r="A58" s="5" t="s">
        <v>17</v>
      </c>
      <c r="B58" s="1"/>
      <c r="C58" s="1"/>
      <c r="D58" s="11" t="s">
        <v>18</v>
      </c>
      <c r="E58" s="4">
        <f>E59+E65</f>
        <v>2416.5</v>
      </c>
      <c r="F58" s="2">
        <f>F59+F65</f>
        <v>2416.5</v>
      </c>
    </row>
    <row r="59" spans="1:6" ht="15.75" customHeight="1">
      <c r="A59" s="1" t="s">
        <v>19</v>
      </c>
      <c r="B59" s="1"/>
      <c r="C59" s="1"/>
      <c r="D59" s="12" t="s">
        <v>20</v>
      </c>
      <c r="E59" s="13">
        <f>E60</f>
        <v>2367.5</v>
      </c>
      <c r="F59" s="13">
        <v>2367.5</v>
      </c>
    </row>
    <row r="60" spans="1:6" ht="48.75" customHeight="1">
      <c r="A60" s="1" t="s">
        <v>19</v>
      </c>
      <c r="B60" s="1" t="s">
        <v>34</v>
      </c>
      <c r="C60" s="1"/>
      <c r="D60" s="12" t="s">
        <v>74</v>
      </c>
      <c r="E60" s="13">
        <f>E61</f>
        <v>2367.5</v>
      </c>
      <c r="F60" s="13">
        <v>2367.5</v>
      </c>
    </row>
    <row r="61" spans="1:6" ht="76.5" customHeight="1">
      <c r="A61" s="1" t="s">
        <v>19</v>
      </c>
      <c r="B61" s="1" t="s">
        <v>47</v>
      </c>
      <c r="C61" s="1"/>
      <c r="D61" s="12" t="s">
        <v>145</v>
      </c>
      <c r="E61" s="13">
        <f>E62</f>
        <v>2367.5</v>
      </c>
      <c r="F61" s="13">
        <v>2367.5</v>
      </c>
    </row>
    <row r="62" spans="1:6" ht="73.5" customHeight="1">
      <c r="A62" s="1" t="s">
        <v>19</v>
      </c>
      <c r="B62" s="1" t="s">
        <v>53</v>
      </c>
      <c r="C62" s="1"/>
      <c r="D62" s="16" t="s">
        <v>54</v>
      </c>
      <c r="E62" s="13">
        <f>E63</f>
        <v>2367.5</v>
      </c>
      <c r="F62" s="13">
        <v>2367.5</v>
      </c>
    </row>
    <row r="63" spans="1:6" ht="18" customHeight="1">
      <c r="A63" s="1" t="s">
        <v>19</v>
      </c>
      <c r="B63" s="1" t="s">
        <v>53</v>
      </c>
      <c r="C63" s="1" t="s">
        <v>55</v>
      </c>
      <c r="D63" s="16" t="s">
        <v>56</v>
      </c>
      <c r="E63" s="13">
        <f>E64</f>
        <v>2367.5</v>
      </c>
      <c r="F63" s="13">
        <v>2367.5</v>
      </c>
    </row>
    <row r="64" spans="1:6" ht="16.5" customHeight="1">
      <c r="A64" s="1" t="s">
        <v>19</v>
      </c>
      <c r="B64" s="1" t="s">
        <v>53</v>
      </c>
      <c r="C64" s="23" t="s">
        <v>57</v>
      </c>
      <c r="D64" s="16" t="s">
        <v>58</v>
      </c>
      <c r="E64" s="24">
        <v>2367.5</v>
      </c>
      <c r="F64" s="13">
        <v>2367.5</v>
      </c>
    </row>
    <row r="65" spans="1:6" ht="24.75" customHeight="1">
      <c r="A65" s="1" t="s">
        <v>152</v>
      </c>
      <c r="B65" s="1"/>
      <c r="C65" s="23"/>
      <c r="D65" s="16" t="s">
        <v>153</v>
      </c>
      <c r="E65" s="24">
        <v>49</v>
      </c>
      <c r="F65" s="13">
        <v>49</v>
      </c>
    </row>
    <row r="66" spans="1:6" ht="50.25" customHeight="1">
      <c r="A66" s="1" t="s">
        <v>152</v>
      </c>
      <c r="B66" s="1" t="s">
        <v>59</v>
      </c>
      <c r="C66" s="23"/>
      <c r="D66" s="12" t="s">
        <v>151</v>
      </c>
      <c r="E66" s="24">
        <f aca="true" t="shared" si="0" ref="E66:F70">E65</f>
        <v>49</v>
      </c>
      <c r="F66" s="13">
        <f t="shared" si="0"/>
        <v>49</v>
      </c>
    </row>
    <row r="67" spans="1:6" ht="50.25" customHeight="1">
      <c r="A67" s="1" t="s">
        <v>152</v>
      </c>
      <c r="B67" s="1" t="s">
        <v>133</v>
      </c>
      <c r="C67" s="23"/>
      <c r="D67" s="12" t="s">
        <v>134</v>
      </c>
      <c r="E67" s="24">
        <f t="shared" si="0"/>
        <v>49</v>
      </c>
      <c r="F67" s="13">
        <f t="shared" si="0"/>
        <v>49</v>
      </c>
    </row>
    <row r="68" spans="1:6" ht="48.75" customHeight="1">
      <c r="A68" s="1" t="s">
        <v>152</v>
      </c>
      <c r="B68" s="1" t="s">
        <v>142</v>
      </c>
      <c r="C68" s="23"/>
      <c r="D68" s="16" t="s">
        <v>154</v>
      </c>
      <c r="E68" s="24">
        <f t="shared" si="0"/>
        <v>49</v>
      </c>
      <c r="F68" s="13">
        <f t="shared" si="0"/>
        <v>49</v>
      </c>
    </row>
    <row r="69" spans="1:6" ht="29.25" customHeight="1">
      <c r="A69" s="1" t="s">
        <v>152</v>
      </c>
      <c r="B69" s="1" t="s">
        <v>142</v>
      </c>
      <c r="C69" s="23" t="s">
        <v>43</v>
      </c>
      <c r="D69" s="16" t="s">
        <v>44</v>
      </c>
      <c r="E69" s="24">
        <f t="shared" si="0"/>
        <v>49</v>
      </c>
      <c r="F69" s="13">
        <f t="shared" si="0"/>
        <v>49</v>
      </c>
    </row>
    <row r="70" spans="1:6" ht="37.5" customHeight="1">
      <c r="A70" s="1" t="s">
        <v>152</v>
      </c>
      <c r="B70" s="1" t="s">
        <v>142</v>
      </c>
      <c r="C70" s="23" t="s">
        <v>45</v>
      </c>
      <c r="D70" s="16" t="s">
        <v>46</v>
      </c>
      <c r="E70" s="24">
        <f t="shared" si="0"/>
        <v>49</v>
      </c>
      <c r="F70" s="13">
        <f t="shared" si="0"/>
        <v>49</v>
      </c>
    </row>
    <row r="71" spans="1:6" ht="24" customHeight="1">
      <c r="A71" s="5" t="s">
        <v>21</v>
      </c>
      <c r="B71" s="1"/>
      <c r="C71" s="1"/>
      <c r="D71" s="11" t="s">
        <v>22</v>
      </c>
      <c r="E71" s="2">
        <f>E72+E84+E102</f>
        <v>3083.07</v>
      </c>
      <c r="F71" s="2">
        <f>F73+F84+F102</f>
        <v>2747.7799999999997</v>
      </c>
    </row>
    <row r="72" spans="1:6" ht="19.5" customHeight="1">
      <c r="A72" s="29" t="s">
        <v>23</v>
      </c>
      <c r="B72" s="29"/>
      <c r="C72" s="29"/>
      <c r="D72" s="30" t="s">
        <v>24</v>
      </c>
      <c r="E72" s="38">
        <f>E73</f>
        <v>184.52</v>
      </c>
      <c r="F72" s="38">
        <f>F73</f>
        <v>64.22</v>
      </c>
    </row>
    <row r="73" spans="1:6" ht="54" customHeight="1">
      <c r="A73" s="1" t="s">
        <v>23</v>
      </c>
      <c r="B73" s="1" t="s">
        <v>59</v>
      </c>
      <c r="C73" s="1"/>
      <c r="D73" s="12" t="s">
        <v>80</v>
      </c>
      <c r="E73" s="28">
        <f>E74</f>
        <v>184.52</v>
      </c>
      <c r="F73" s="28">
        <f>F74</f>
        <v>64.22</v>
      </c>
    </row>
    <row r="74" spans="1:6" ht="51" customHeight="1">
      <c r="A74" s="1" t="s">
        <v>23</v>
      </c>
      <c r="B74" s="1" t="s">
        <v>81</v>
      </c>
      <c r="C74" s="1"/>
      <c r="D74" s="12" t="s">
        <v>82</v>
      </c>
      <c r="E74" s="28">
        <v>184.52</v>
      </c>
      <c r="F74" s="28">
        <f>F75+F78+F81</f>
        <v>64.22</v>
      </c>
    </row>
    <row r="75" spans="1:6" ht="50.25" customHeight="1">
      <c r="A75" s="1" t="s">
        <v>23</v>
      </c>
      <c r="B75" s="1" t="s">
        <v>83</v>
      </c>
      <c r="C75" s="1"/>
      <c r="D75" s="12" t="s">
        <v>84</v>
      </c>
      <c r="E75" s="28">
        <f>E76</f>
        <v>122</v>
      </c>
      <c r="F75" s="28">
        <v>1.86</v>
      </c>
    </row>
    <row r="76" spans="1:6" ht="29.25" customHeight="1">
      <c r="A76" s="1" t="s">
        <v>23</v>
      </c>
      <c r="B76" s="1" t="s">
        <v>83</v>
      </c>
      <c r="C76" s="1" t="s">
        <v>43</v>
      </c>
      <c r="D76" s="12" t="s">
        <v>44</v>
      </c>
      <c r="E76" s="28">
        <v>122</v>
      </c>
      <c r="F76" s="28">
        <v>1.86</v>
      </c>
    </row>
    <row r="77" spans="1:6" ht="40.5" customHeight="1">
      <c r="A77" s="1" t="s">
        <v>23</v>
      </c>
      <c r="B77" s="1" t="s">
        <v>83</v>
      </c>
      <c r="C77" s="23" t="s">
        <v>45</v>
      </c>
      <c r="D77" s="12" t="s">
        <v>46</v>
      </c>
      <c r="E77" s="36">
        <v>122</v>
      </c>
      <c r="F77" s="28">
        <v>1.86</v>
      </c>
    </row>
    <row r="78" spans="1:6" ht="42" customHeight="1">
      <c r="A78" s="1" t="s">
        <v>23</v>
      </c>
      <c r="B78" s="1" t="s">
        <v>141</v>
      </c>
      <c r="C78" s="23"/>
      <c r="D78" s="12" t="s">
        <v>114</v>
      </c>
      <c r="E78" s="36">
        <v>11.8</v>
      </c>
      <c r="F78" s="28">
        <v>11.64</v>
      </c>
    </row>
    <row r="79" spans="1:6" ht="30.75" customHeight="1">
      <c r="A79" s="1" t="s">
        <v>23</v>
      </c>
      <c r="B79" s="1" t="s">
        <v>141</v>
      </c>
      <c r="C79" s="1" t="s">
        <v>43</v>
      </c>
      <c r="D79" s="12" t="s">
        <v>44</v>
      </c>
      <c r="E79" s="36">
        <v>11.8</v>
      </c>
      <c r="F79" s="28">
        <v>11.64</v>
      </c>
    </row>
    <row r="80" spans="1:6" ht="39.75" customHeight="1">
      <c r="A80" s="1" t="s">
        <v>23</v>
      </c>
      <c r="B80" s="1" t="s">
        <v>141</v>
      </c>
      <c r="C80" s="23" t="s">
        <v>45</v>
      </c>
      <c r="D80" s="12" t="s">
        <v>46</v>
      </c>
      <c r="E80" s="36">
        <v>11.8</v>
      </c>
      <c r="F80" s="28">
        <v>11.64</v>
      </c>
    </row>
    <row r="81" spans="1:6" ht="54" customHeight="1">
      <c r="A81" s="1" t="s">
        <v>23</v>
      </c>
      <c r="B81" s="1" t="s">
        <v>116</v>
      </c>
      <c r="C81" s="23"/>
      <c r="D81" s="12" t="s">
        <v>115</v>
      </c>
      <c r="E81" s="36">
        <v>50.72</v>
      </c>
      <c r="F81" s="28">
        <v>50.72</v>
      </c>
    </row>
    <row r="82" spans="1:6" ht="31.5" customHeight="1">
      <c r="A82" s="1" t="s">
        <v>23</v>
      </c>
      <c r="B82" s="1" t="s">
        <v>116</v>
      </c>
      <c r="C82" s="1" t="s">
        <v>43</v>
      </c>
      <c r="D82" s="12" t="s">
        <v>44</v>
      </c>
      <c r="E82" s="36">
        <v>50.72</v>
      </c>
      <c r="F82" s="28">
        <v>50.72</v>
      </c>
    </row>
    <row r="83" spans="1:6" ht="39.75" customHeight="1">
      <c r="A83" s="1" t="s">
        <v>23</v>
      </c>
      <c r="B83" s="1" t="s">
        <v>116</v>
      </c>
      <c r="C83" s="23" t="s">
        <v>45</v>
      </c>
      <c r="D83" s="12" t="s">
        <v>46</v>
      </c>
      <c r="E83" s="36">
        <v>50.72</v>
      </c>
      <c r="F83" s="28">
        <v>50.72</v>
      </c>
    </row>
    <row r="84" spans="1:6" ht="16.5" customHeight="1">
      <c r="A84" s="29" t="s">
        <v>25</v>
      </c>
      <c r="B84" s="29"/>
      <c r="C84" s="29"/>
      <c r="D84" s="30" t="s">
        <v>26</v>
      </c>
      <c r="E84" s="38">
        <f>E85</f>
        <v>1466.99</v>
      </c>
      <c r="F84" s="38">
        <f>F85</f>
        <v>1292.02</v>
      </c>
    </row>
    <row r="85" spans="1:6" ht="50.25" customHeight="1">
      <c r="A85" s="1" t="s">
        <v>25</v>
      </c>
      <c r="B85" s="1" t="s">
        <v>59</v>
      </c>
      <c r="C85" s="1"/>
      <c r="D85" s="12" t="s">
        <v>150</v>
      </c>
      <c r="E85" s="28">
        <f>E86</f>
        <v>1466.99</v>
      </c>
      <c r="F85" s="28">
        <f>F86</f>
        <v>1292.02</v>
      </c>
    </row>
    <row r="86" spans="1:6" ht="51" customHeight="1">
      <c r="A86" s="1" t="s">
        <v>25</v>
      </c>
      <c r="B86" s="1" t="s">
        <v>60</v>
      </c>
      <c r="C86" s="1"/>
      <c r="D86" s="12" t="s">
        <v>85</v>
      </c>
      <c r="E86" s="28">
        <f>E90+E93+E96+E87+E99</f>
        <v>1466.99</v>
      </c>
      <c r="F86" s="28">
        <f>F87+F90+F93+F96+F99</f>
        <v>1292.02</v>
      </c>
    </row>
    <row r="87" spans="1:6" ht="51" customHeight="1">
      <c r="A87" s="1" t="s">
        <v>25</v>
      </c>
      <c r="B87" s="1" t="s">
        <v>160</v>
      </c>
      <c r="C87" s="1"/>
      <c r="D87" s="12" t="s">
        <v>161</v>
      </c>
      <c r="E87" s="28">
        <v>3.14</v>
      </c>
      <c r="F87" s="28">
        <v>3.14</v>
      </c>
    </row>
    <row r="88" spans="1:6" ht="28.5" customHeight="1">
      <c r="A88" s="1" t="s">
        <v>25</v>
      </c>
      <c r="B88" s="1" t="s">
        <v>160</v>
      </c>
      <c r="C88" s="1" t="s">
        <v>43</v>
      </c>
      <c r="D88" s="12" t="s">
        <v>44</v>
      </c>
      <c r="E88" s="28">
        <v>3.14</v>
      </c>
      <c r="F88" s="28">
        <v>3.14</v>
      </c>
    </row>
    <row r="89" spans="1:6" ht="40.5" customHeight="1">
      <c r="A89" s="1" t="s">
        <v>25</v>
      </c>
      <c r="B89" s="1" t="s">
        <v>160</v>
      </c>
      <c r="C89" s="23" t="s">
        <v>45</v>
      </c>
      <c r="D89" s="12" t="s">
        <v>46</v>
      </c>
      <c r="E89" s="28">
        <v>3.14</v>
      </c>
      <c r="F89" s="28">
        <v>3.14</v>
      </c>
    </row>
    <row r="90" spans="1:6" ht="36.75" customHeight="1">
      <c r="A90" s="1" t="s">
        <v>25</v>
      </c>
      <c r="B90" s="1" t="s">
        <v>86</v>
      </c>
      <c r="C90" s="1"/>
      <c r="D90" s="12" t="s">
        <v>87</v>
      </c>
      <c r="E90" s="28">
        <v>193.08</v>
      </c>
      <c r="F90" s="28">
        <v>192.72</v>
      </c>
    </row>
    <row r="91" spans="1:6" ht="24.75" customHeight="1">
      <c r="A91" s="1" t="s">
        <v>25</v>
      </c>
      <c r="B91" s="1" t="s">
        <v>86</v>
      </c>
      <c r="C91" s="1" t="s">
        <v>43</v>
      </c>
      <c r="D91" s="12" t="s">
        <v>44</v>
      </c>
      <c r="E91" s="28">
        <v>193.08</v>
      </c>
      <c r="F91" s="28">
        <v>192.72</v>
      </c>
    </row>
    <row r="92" spans="1:6" ht="23.25" customHeight="1">
      <c r="A92" s="1" t="s">
        <v>25</v>
      </c>
      <c r="B92" s="1" t="s">
        <v>86</v>
      </c>
      <c r="C92" s="23" t="s">
        <v>45</v>
      </c>
      <c r="D92" s="12" t="s">
        <v>46</v>
      </c>
      <c r="E92" s="36">
        <v>193.08</v>
      </c>
      <c r="F92" s="28">
        <v>192.72</v>
      </c>
    </row>
    <row r="93" spans="1:6" ht="37.5" customHeight="1">
      <c r="A93" s="1" t="s">
        <v>25</v>
      </c>
      <c r="B93" s="1" t="s">
        <v>61</v>
      </c>
      <c r="C93" s="1"/>
      <c r="D93" s="12" t="s">
        <v>88</v>
      </c>
      <c r="E93" s="13">
        <v>180</v>
      </c>
      <c r="F93" s="28">
        <v>179.56</v>
      </c>
    </row>
    <row r="94" spans="1:6" ht="27.75" customHeight="1">
      <c r="A94" s="1" t="s">
        <v>25</v>
      </c>
      <c r="B94" s="1" t="s">
        <v>61</v>
      </c>
      <c r="C94" s="1" t="s">
        <v>43</v>
      </c>
      <c r="D94" s="12" t="s">
        <v>44</v>
      </c>
      <c r="E94" s="13">
        <v>180</v>
      </c>
      <c r="F94" s="28">
        <v>179.56</v>
      </c>
    </row>
    <row r="95" spans="1:6" ht="38.25" customHeight="1">
      <c r="A95" s="1" t="s">
        <v>25</v>
      </c>
      <c r="B95" s="1" t="s">
        <v>61</v>
      </c>
      <c r="C95" s="23" t="s">
        <v>45</v>
      </c>
      <c r="D95" s="12" t="s">
        <v>46</v>
      </c>
      <c r="E95" s="24">
        <v>180</v>
      </c>
      <c r="F95" s="28">
        <v>179.56</v>
      </c>
    </row>
    <row r="96" spans="1:6" ht="51.75" customHeight="1">
      <c r="A96" s="1" t="s">
        <v>25</v>
      </c>
      <c r="B96" s="1" t="s">
        <v>117</v>
      </c>
      <c r="C96" s="23"/>
      <c r="D96" s="12" t="s">
        <v>155</v>
      </c>
      <c r="E96" s="36">
        <v>356.86</v>
      </c>
      <c r="F96" s="28">
        <v>314.95</v>
      </c>
    </row>
    <row r="97" spans="1:6" ht="29.25" customHeight="1">
      <c r="A97" s="1" t="s">
        <v>25</v>
      </c>
      <c r="B97" s="1" t="s">
        <v>117</v>
      </c>
      <c r="C97" s="1" t="s">
        <v>43</v>
      </c>
      <c r="D97" s="12" t="s">
        <v>44</v>
      </c>
      <c r="E97" s="36">
        <v>356.86</v>
      </c>
      <c r="F97" s="28">
        <v>314.95</v>
      </c>
    </row>
    <row r="98" spans="1:6" ht="38.25" customHeight="1">
      <c r="A98" s="1" t="s">
        <v>25</v>
      </c>
      <c r="B98" s="1" t="s">
        <v>117</v>
      </c>
      <c r="C98" s="23" t="s">
        <v>45</v>
      </c>
      <c r="D98" s="12" t="s">
        <v>46</v>
      </c>
      <c r="E98" s="36">
        <v>356.86</v>
      </c>
      <c r="F98" s="28">
        <v>314.95</v>
      </c>
    </row>
    <row r="99" spans="1:6" ht="38.25" customHeight="1">
      <c r="A99" s="1" t="s">
        <v>25</v>
      </c>
      <c r="B99" s="1" t="s">
        <v>135</v>
      </c>
      <c r="C99" s="23"/>
      <c r="D99" s="12" t="s">
        <v>136</v>
      </c>
      <c r="E99" s="36">
        <v>733.91</v>
      </c>
      <c r="F99" s="28">
        <v>601.65</v>
      </c>
    </row>
    <row r="100" spans="1:6" ht="38.25" customHeight="1">
      <c r="A100" s="1" t="s">
        <v>25</v>
      </c>
      <c r="B100" s="1" t="s">
        <v>135</v>
      </c>
      <c r="C100" s="1" t="s">
        <v>43</v>
      </c>
      <c r="D100" s="12" t="s">
        <v>44</v>
      </c>
      <c r="E100" s="36">
        <v>733.91</v>
      </c>
      <c r="F100" s="28">
        <v>601.65</v>
      </c>
    </row>
    <row r="101" spans="1:6" ht="38.25" customHeight="1">
      <c r="A101" s="1" t="s">
        <v>25</v>
      </c>
      <c r="B101" s="1" t="s">
        <v>135</v>
      </c>
      <c r="C101" s="23" t="s">
        <v>45</v>
      </c>
      <c r="D101" s="12" t="s">
        <v>46</v>
      </c>
      <c r="E101" s="36">
        <v>733.91</v>
      </c>
      <c r="F101" s="28">
        <v>601.65</v>
      </c>
    </row>
    <row r="102" spans="1:6" ht="15.75" customHeight="1">
      <c r="A102" s="29" t="s">
        <v>27</v>
      </c>
      <c r="B102" s="29"/>
      <c r="C102" s="29"/>
      <c r="D102" s="30" t="s">
        <v>28</v>
      </c>
      <c r="E102" s="38">
        <f>E103</f>
        <v>1431.5600000000002</v>
      </c>
      <c r="F102" s="38">
        <f>F103</f>
        <v>1391.54</v>
      </c>
    </row>
    <row r="103" spans="1:6" ht="51.75" customHeight="1">
      <c r="A103" s="1" t="s">
        <v>27</v>
      </c>
      <c r="B103" s="1" t="s">
        <v>59</v>
      </c>
      <c r="C103" s="1"/>
      <c r="D103" s="12" t="s">
        <v>151</v>
      </c>
      <c r="E103" s="28">
        <f>E104</f>
        <v>1431.5600000000002</v>
      </c>
      <c r="F103" s="28">
        <f>F104</f>
        <v>1391.54</v>
      </c>
    </row>
    <row r="104" spans="1:6" ht="51.75" customHeight="1">
      <c r="A104" s="1" t="s">
        <v>27</v>
      </c>
      <c r="B104" s="1" t="s">
        <v>133</v>
      </c>
      <c r="C104" s="1"/>
      <c r="D104" s="12" t="s">
        <v>134</v>
      </c>
      <c r="E104" s="28">
        <f>E105+E108+E111+E114+E117+E120+E123</f>
        <v>1431.5600000000002</v>
      </c>
      <c r="F104" s="28">
        <f>F105+F108+F111+F114+F117+F120+F123</f>
        <v>1391.54</v>
      </c>
    </row>
    <row r="105" spans="1:6" ht="13.5" customHeight="1">
      <c r="A105" s="1" t="s">
        <v>27</v>
      </c>
      <c r="B105" s="1" t="s">
        <v>62</v>
      </c>
      <c r="C105" s="1"/>
      <c r="D105" s="12" t="s">
        <v>63</v>
      </c>
      <c r="E105" s="14">
        <v>208.2</v>
      </c>
      <c r="F105" s="28">
        <v>195.3</v>
      </c>
    </row>
    <row r="106" spans="1:6" ht="24" customHeight="1">
      <c r="A106" s="1" t="s">
        <v>27</v>
      </c>
      <c r="B106" s="1" t="s">
        <v>62</v>
      </c>
      <c r="C106" s="1" t="s">
        <v>43</v>
      </c>
      <c r="D106" s="12" t="s">
        <v>44</v>
      </c>
      <c r="E106" s="14">
        <f>E105</f>
        <v>208.2</v>
      </c>
      <c r="F106" s="28">
        <v>195.3</v>
      </c>
    </row>
    <row r="107" spans="1:6" ht="41.25" customHeight="1">
      <c r="A107" s="1" t="s">
        <v>27</v>
      </c>
      <c r="B107" s="1" t="s">
        <v>62</v>
      </c>
      <c r="C107" s="23" t="s">
        <v>45</v>
      </c>
      <c r="D107" s="12" t="s">
        <v>46</v>
      </c>
      <c r="E107" s="25">
        <f>E105</f>
        <v>208.2</v>
      </c>
      <c r="F107" s="28">
        <v>195.3</v>
      </c>
    </row>
    <row r="108" spans="1:6" ht="37.5" customHeight="1">
      <c r="A108" s="1" t="s">
        <v>27</v>
      </c>
      <c r="B108" s="1" t="s">
        <v>64</v>
      </c>
      <c r="C108" s="1"/>
      <c r="D108" s="12" t="s">
        <v>65</v>
      </c>
      <c r="E108" s="28">
        <v>149.28</v>
      </c>
      <c r="F108" s="28">
        <v>149.06</v>
      </c>
    </row>
    <row r="109" spans="1:6" ht="29.25" customHeight="1">
      <c r="A109" s="1" t="s">
        <v>27</v>
      </c>
      <c r="B109" s="1" t="s">
        <v>64</v>
      </c>
      <c r="C109" s="1" t="s">
        <v>43</v>
      </c>
      <c r="D109" s="12" t="s">
        <v>44</v>
      </c>
      <c r="E109" s="28">
        <f>E108</f>
        <v>149.28</v>
      </c>
      <c r="F109" s="28">
        <v>149.06</v>
      </c>
    </row>
    <row r="110" spans="1:6" ht="36" customHeight="1">
      <c r="A110" s="1" t="s">
        <v>27</v>
      </c>
      <c r="B110" s="1" t="s">
        <v>64</v>
      </c>
      <c r="C110" s="23" t="s">
        <v>45</v>
      </c>
      <c r="D110" s="12" t="s">
        <v>46</v>
      </c>
      <c r="E110" s="36">
        <f>E108</f>
        <v>149.28</v>
      </c>
      <c r="F110" s="28">
        <v>149.06</v>
      </c>
    </row>
    <row r="111" spans="1:6" ht="27" customHeight="1">
      <c r="A111" s="1" t="s">
        <v>27</v>
      </c>
      <c r="B111" s="1" t="s">
        <v>90</v>
      </c>
      <c r="C111" s="1"/>
      <c r="D111" s="12" t="s">
        <v>91</v>
      </c>
      <c r="E111" s="28">
        <v>909.32</v>
      </c>
      <c r="F111" s="28">
        <v>882.97</v>
      </c>
    </row>
    <row r="112" spans="1:6" ht="25.5" customHeight="1">
      <c r="A112" s="1" t="s">
        <v>27</v>
      </c>
      <c r="B112" s="1" t="s">
        <v>90</v>
      </c>
      <c r="C112" s="1" t="s">
        <v>43</v>
      </c>
      <c r="D112" s="12" t="s">
        <v>44</v>
      </c>
      <c r="E112" s="28">
        <f>E111</f>
        <v>909.32</v>
      </c>
      <c r="F112" s="28">
        <v>882.97</v>
      </c>
    </row>
    <row r="113" spans="1:6" ht="39" customHeight="1">
      <c r="A113" s="1" t="s">
        <v>27</v>
      </c>
      <c r="B113" s="1" t="s">
        <v>90</v>
      </c>
      <c r="C113" s="23" t="s">
        <v>45</v>
      </c>
      <c r="D113" s="12" t="s">
        <v>46</v>
      </c>
      <c r="E113" s="36">
        <f>E112</f>
        <v>909.32</v>
      </c>
      <c r="F113" s="28">
        <v>882.97</v>
      </c>
    </row>
    <row r="114" spans="1:6" ht="29.25" customHeight="1">
      <c r="A114" s="1" t="s">
        <v>27</v>
      </c>
      <c r="B114" s="1" t="s">
        <v>119</v>
      </c>
      <c r="C114" s="23"/>
      <c r="D114" s="12" t="s">
        <v>118</v>
      </c>
      <c r="E114" s="24">
        <v>76</v>
      </c>
      <c r="F114" s="28">
        <v>75.53</v>
      </c>
    </row>
    <row r="115" spans="1:6" ht="30" customHeight="1">
      <c r="A115" s="1" t="s">
        <v>27</v>
      </c>
      <c r="B115" s="1" t="s">
        <v>119</v>
      </c>
      <c r="C115" s="1" t="s">
        <v>43</v>
      </c>
      <c r="D115" s="12" t="s">
        <v>44</v>
      </c>
      <c r="E115" s="24">
        <v>76</v>
      </c>
      <c r="F115" s="28">
        <v>75.53</v>
      </c>
    </row>
    <row r="116" spans="1:6" ht="39" customHeight="1">
      <c r="A116" s="1" t="s">
        <v>27</v>
      </c>
      <c r="B116" s="1" t="s">
        <v>119</v>
      </c>
      <c r="C116" s="23" t="s">
        <v>45</v>
      </c>
      <c r="D116" s="12" t="s">
        <v>46</v>
      </c>
      <c r="E116" s="24">
        <v>76</v>
      </c>
      <c r="F116" s="28">
        <v>75.53</v>
      </c>
    </row>
    <row r="117" spans="1:6" ht="38.25" customHeight="1">
      <c r="A117" s="1" t="s">
        <v>27</v>
      </c>
      <c r="B117" s="1" t="s">
        <v>92</v>
      </c>
      <c r="C117" s="1"/>
      <c r="D117" s="12" t="s">
        <v>93</v>
      </c>
      <c r="E117" s="13">
        <f>E118</f>
        <v>61</v>
      </c>
      <c r="F117" s="28">
        <v>60.92</v>
      </c>
    </row>
    <row r="118" spans="1:6" ht="27.75" customHeight="1">
      <c r="A118" s="1" t="s">
        <v>27</v>
      </c>
      <c r="B118" s="1" t="s">
        <v>92</v>
      </c>
      <c r="C118" s="1" t="s">
        <v>43</v>
      </c>
      <c r="D118" s="12" t="s">
        <v>44</v>
      </c>
      <c r="E118" s="13">
        <f>E119</f>
        <v>61</v>
      </c>
      <c r="F118" s="28">
        <v>60.92</v>
      </c>
    </row>
    <row r="119" spans="1:6" ht="41.25" customHeight="1">
      <c r="A119" s="1" t="s">
        <v>27</v>
      </c>
      <c r="B119" s="1" t="s">
        <v>92</v>
      </c>
      <c r="C119" s="23" t="s">
        <v>45</v>
      </c>
      <c r="D119" s="12" t="s">
        <v>46</v>
      </c>
      <c r="E119" s="24">
        <v>61</v>
      </c>
      <c r="F119" s="28">
        <v>60.92</v>
      </c>
    </row>
    <row r="120" spans="1:6" ht="51" customHeight="1">
      <c r="A120" s="1" t="s">
        <v>27</v>
      </c>
      <c r="B120" s="1" t="s">
        <v>142</v>
      </c>
      <c r="C120" s="1"/>
      <c r="D120" s="12" t="s">
        <v>144</v>
      </c>
      <c r="E120" s="24">
        <v>3</v>
      </c>
      <c r="F120" s="28">
        <v>3</v>
      </c>
    </row>
    <row r="121" spans="1:6" ht="28.5" customHeight="1">
      <c r="A121" s="1" t="s">
        <v>27</v>
      </c>
      <c r="B121" s="1" t="s">
        <v>142</v>
      </c>
      <c r="C121" s="1" t="s">
        <v>43</v>
      </c>
      <c r="D121" s="12" t="s">
        <v>44</v>
      </c>
      <c r="E121" s="24">
        <v>3</v>
      </c>
      <c r="F121" s="28">
        <v>3</v>
      </c>
    </row>
    <row r="122" spans="1:6" ht="41.25" customHeight="1">
      <c r="A122" s="1" t="s">
        <v>27</v>
      </c>
      <c r="B122" s="1" t="s">
        <v>142</v>
      </c>
      <c r="C122" s="23" t="s">
        <v>45</v>
      </c>
      <c r="D122" s="12" t="s">
        <v>46</v>
      </c>
      <c r="E122" s="24">
        <v>3</v>
      </c>
      <c r="F122" s="28">
        <v>3</v>
      </c>
    </row>
    <row r="123" spans="1:6" ht="41.25" customHeight="1">
      <c r="A123" s="1" t="s">
        <v>27</v>
      </c>
      <c r="B123" s="1" t="s">
        <v>121</v>
      </c>
      <c r="C123" s="23"/>
      <c r="D123" s="12" t="s">
        <v>120</v>
      </c>
      <c r="E123" s="25">
        <v>24.76</v>
      </c>
      <c r="F123" s="28">
        <v>24.76</v>
      </c>
    </row>
    <row r="124" spans="1:6" ht="33.75" customHeight="1">
      <c r="A124" s="1" t="s">
        <v>27</v>
      </c>
      <c r="B124" s="1" t="s">
        <v>121</v>
      </c>
      <c r="C124" s="1" t="s">
        <v>43</v>
      </c>
      <c r="D124" s="12" t="s">
        <v>44</v>
      </c>
      <c r="E124" s="25">
        <v>24.76</v>
      </c>
      <c r="F124" s="28">
        <v>24.76</v>
      </c>
    </row>
    <row r="125" spans="1:6" ht="36.75" customHeight="1">
      <c r="A125" s="1" t="s">
        <v>27</v>
      </c>
      <c r="B125" s="1" t="s">
        <v>121</v>
      </c>
      <c r="C125" s="23" t="s">
        <v>45</v>
      </c>
      <c r="D125" s="12" t="s">
        <v>46</v>
      </c>
      <c r="E125" s="25">
        <v>24.76</v>
      </c>
      <c r="F125" s="28">
        <v>24.76</v>
      </c>
    </row>
    <row r="126" spans="1:6" ht="19.5" customHeight="1">
      <c r="A126" s="35" t="s">
        <v>126</v>
      </c>
      <c r="B126" s="1"/>
      <c r="C126" s="1"/>
      <c r="D126" s="11" t="s">
        <v>127</v>
      </c>
      <c r="E126" s="2">
        <f aca="true" t="shared" si="1" ref="E126:F128">E127</f>
        <v>331.2</v>
      </c>
      <c r="F126" s="2">
        <f t="shared" si="1"/>
        <v>216.91</v>
      </c>
    </row>
    <row r="127" spans="1:6" ht="31.5" customHeight="1">
      <c r="A127" s="1" t="s">
        <v>128</v>
      </c>
      <c r="B127" s="1"/>
      <c r="C127" s="23"/>
      <c r="D127" s="12" t="s">
        <v>129</v>
      </c>
      <c r="E127" s="36">
        <f t="shared" si="1"/>
        <v>331.2</v>
      </c>
      <c r="F127" s="28">
        <f t="shared" si="1"/>
        <v>216.91</v>
      </c>
    </row>
    <row r="128" spans="1:6" ht="67.5" customHeight="1">
      <c r="A128" s="1" t="s">
        <v>128</v>
      </c>
      <c r="B128" s="1" t="s">
        <v>34</v>
      </c>
      <c r="C128" s="23"/>
      <c r="D128" s="12" t="s">
        <v>74</v>
      </c>
      <c r="E128" s="36">
        <f t="shared" si="1"/>
        <v>331.2</v>
      </c>
      <c r="F128" s="28">
        <f t="shared" si="1"/>
        <v>216.91</v>
      </c>
    </row>
    <row r="129" spans="1:6" ht="75" customHeight="1">
      <c r="A129" s="1" t="s">
        <v>128</v>
      </c>
      <c r="B129" s="1" t="s">
        <v>47</v>
      </c>
      <c r="C129" s="1"/>
      <c r="D129" s="12" t="s">
        <v>145</v>
      </c>
      <c r="E129" s="36">
        <v>331.2</v>
      </c>
      <c r="F129" s="28">
        <f>F130+F133</f>
        <v>216.91</v>
      </c>
    </row>
    <row r="130" spans="1:6" ht="39" customHeight="1">
      <c r="A130" s="1" t="s">
        <v>128</v>
      </c>
      <c r="B130" s="1" t="s">
        <v>130</v>
      </c>
      <c r="C130" s="23"/>
      <c r="D130" s="12" t="s">
        <v>156</v>
      </c>
      <c r="E130" s="25">
        <v>31.68</v>
      </c>
      <c r="F130" s="28">
        <v>31.69</v>
      </c>
    </row>
    <row r="131" spans="1:6" ht="28.5" customHeight="1">
      <c r="A131" s="1" t="s">
        <v>128</v>
      </c>
      <c r="B131" s="1" t="s">
        <v>130</v>
      </c>
      <c r="C131" s="1" t="s">
        <v>43</v>
      </c>
      <c r="D131" s="12" t="s">
        <v>44</v>
      </c>
      <c r="E131" s="25">
        <v>31.68</v>
      </c>
      <c r="F131" s="28">
        <v>31.69</v>
      </c>
    </row>
    <row r="132" spans="1:6" ht="36.75" customHeight="1">
      <c r="A132" s="1" t="s">
        <v>128</v>
      </c>
      <c r="B132" s="1" t="s">
        <v>130</v>
      </c>
      <c r="C132" s="23" t="s">
        <v>45</v>
      </c>
      <c r="D132" s="12" t="s">
        <v>46</v>
      </c>
      <c r="E132" s="25">
        <f>E131</f>
        <v>31.68</v>
      </c>
      <c r="F132" s="28">
        <v>31.69</v>
      </c>
    </row>
    <row r="133" spans="1:6" ht="54" customHeight="1">
      <c r="A133" s="1" t="s">
        <v>128</v>
      </c>
      <c r="B133" s="1" t="s">
        <v>59</v>
      </c>
      <c r="C133" s="1"/>
      <c r="D133" s="12" t="s">
        <v>89</v>
      </c>
      <c r="E133" s="25">
        <v>299.52</v>
      </c>
      <c r="F133" s="28">
        <v>185.22</v>
      </c>
    </row>
    <row r="134" spans="1:6" ht="53.25" customHeight="1">
      <c r="A134" s="1" t="s">
        <v>128</v>
      </c>
      <c r="B134" s="1" t="s">
        <v>133</v>
      </c>
      <c r="C134" s="1"/>
      <c r="D134" s="12" t="s">
        <v>134</v>
      </c>
      <c r="E134" s="25">
        <v>299.52</v>
      </c>
      <c r="F134" s="28">
        <v>185.22</v>
      </c>
    </row>
    <row r="135" spans="1:6" ht="30.75" customHeight="1">
      <c r="A135" s="1" t="s">
        <v>128</v>
      </c>
      <c r="B135" s="1" t="s">
        <v>131</v>
      </c>
      <c r="C135" s="23"/>
      <c r="D135" s="12" t="s">
        <v>132</v>
      </c>
      <c r="E135" s="25">
        <f>E134</f>
        <v>299.52</v>
      </c>
      <c r="F135" s="28">
        <v>185.22</v>
      </c>
    </row>
    <row r="136" spans="1:6" ht="36.75" customHeight="1">
      <c r="A136" s="1" t="s">
        <v>128</v>
      </c>
      <c r="B136" s="1" t="s">
        <v>131</v>
      </c>
      <c r="C136" s="1" t="s">
        <v>43</v>
      </c>
      <c r="D136" s="12" t="s">
        <v>44</v>
      </c>
      <c r="E136" s="25">
        <f>E135</f>
        <v>299.52</v>
      </c>
      <c r="F136" s="28">
        <v>185.22</v>
      </c>
    </row>
    <row r="137" spans="1:6" ht="36.75" customHeight="1">
      <c r="A137" s="1" t="s">
        <v>128</v>
      </c>
      <c r="B137" s="1" t="s">
        <v>131</v>
      </c>
      <c r="C137" s="23" t="s">
        <v>45</v>
      </c>
      <c r="D137" s="12" t="s">
        <v>46</v>
      </c>
      <c r="E137" s="25">
        <f>E136</f>
        <v>299.52</v>
      </c>
      <c r="F137" s="28">
        <v>185.22</v>
      </c>
    </row>
    <row r="138" spans="1:6" ht="18" customHeight="1">
      <c r="A138" s="35" t="s">
        <v>94</v>
      </c>
      <c r="B138" s="1"/>
      <c r="C138" s="1"/>
      <c r="D138" s="11" t="s">
        <v>95</v>
      </c>
      <c r="E138" s="4">
        <f>E139+E145</f>
        <v>494</v>
      </c>
      <c r="F138" s="4">
        <f>F139+F145</f>
        <v>493.1</v>
      </c>
    </row>
    <row r="139" spans="1:6" ht="19.5" customHeight="1">
      <c r="A139" s="1" t="s">
        <v>96</v>
      </c>
      <c r="B139" s="1"/>
      <c r="C139" s="1"/>
      <c r="D139" s="12" t="s">
        <v>97</v>
      </c>
      <c r="E139" s="17">
        <v>14</v>
      </c>
      <c r="F139" s="17">
        <v>13.1</v>
      </c>
    </row>
    <row r="140" spans="1:6" ht="65.25" customHeight="1">
      <c r="A140" s="1" t="s">
        <v>96</v>
      </c>
      <c r="B140" s="1" t="s">
        <v>34</v>
      </c>
      <c r="C140" s="1"/>
      <c r="D140" s="12" t="s">
        <v>74</v>
      </c>
      <c r="E140" s="17">
        <v>14</v>
      </c>
      <c r="F140" s="17">
        <v>13.1</v>
      </c>
    </row>
    <row r="141" spans="1:6" ht="75" customHeight="1">
      <c r="A141" s="1" t="s">
        <v>96</v>
      </c>
      <c r="B141" s="1" t="s">
        <v>47</v>
      </c>
      <c r="C141" s="1"/>
      <c r="D141" s="12" t="s">
        <v>145</v>
      </c>
      <c r="E141" s="17">
        <v>14</v>
      </c>
      <c r="F141" s="17">
        <v>13.1</v>
      </c>
    </row>
    <row r="142" spans="1:6" ht="65.25" customHeight="1">
      <c r="A142" s="1" t="s">
        <v>96</v>
      </c>
      <c r="B142" s="1" t="s">
        <v>98</v>
      </c>
      <c r="C142" s="1"/>
      <c r="D142" s="12" t="s">
        <v>99</v>
      </c>
      <c r="E142" s="17">
        <v>14</v>
      </c>
      <c r="F142" s="17">
        <v>13.1</v>
      </c>
    </row>
    <row r="143" spans="1:6" ht="25.5" customHeight="1">
      <c r="A143" s="1" t="s">
        <v>96</v>
      </c>
      <c r="B143" s="1" t="s">
        <v>98</v>
      </c>
      <c r="C143" s="1" t="s">
        <v>100</v>
      </c>
      <c r="D143" s="12" t="s">
        <v>101</v>
      </c>
      <c r="E143" s="17">
        <v>14</v>
      </c>
      <c r="F143" s="17">
        <v>13.1</v>
      </c>
    </row>
    <row r="144" spans="1:6" ht="29.25" customHeight="1">
      <c r="A144" s="1" t="s">
        <v>96</v>
      </c>
      <c r="B144" s="1" t="s">
        <v>98</v>
      </c>
      <c r="C144" s="23" t="s">
        <v>102</v>
      </c>
      <c r="D144" s="12" t="s">
        <v>103</v>
      </c>
      <c r="E144" s="26">
        <v>14</v>
      </c>
      <c r="F144" s="17">
        <v>13.1</v>
      </c>
    </row>
    <row r="145" spans="1:6" ht="16.5" customHeight="1">
      <c r="A145" s="1" t="s">
        <v>122</v>
      </c>
      <c r="B145" s="1"/>
      <c r="C145" s="23"/>
      <c r="D145" s="12" t="s">
        <v>123</v>
      </c>
      <c r="E145" s="26">
        <f>E148+E151</f>
        <v>480</v>
      </c>
      <c r="F145" s="17">
        <f>F146</f>
        <v>480</v>
      </c>
    </row>
    <row r="146" spans="1:6" ht="62.25" customHeight="1">
      <c r="A146" s="1" t="s">
        <v>122</v>
      </c>
      <c r="B146" s="1" t="s">
        <v>34</v>
      </c>
      <c r="C146" s="1"/>
      <c r="D146" s="12" t="s">
        <v>157</v>
      </c>
      <c r="E146" s="26">
        <f>E145</f>
        <v>480</v>
      </c>
      <c r="F146" s="17">
        <f>F147</f>
        <v>480</v>
      </c>
    </row>
    <row r="147" spans="1:6" ht="78.75" customHeight="1">
      <c r="A147" s="1" t="s">
        <v>122</v>
      </c>
      <c r="B147" s="1" t="s">
        <v>47</v>
      </c>
      <c r="C147" s="1"/>
      <c r="D147" s="12" t="s">
        <v>140</v>
      </c>
      <c r="E147" s="26">
        <f>E146</f>
        <v>480</v>
      </c>
      <c r="F147" s="17">
        <f>F148+F151</f>
        <v>480</v>
      </c>
    </row>
    <row r="148" spans="1:6" ht="54.75" customHeight="1">
      <c r="A148" s="1" t="s">
        <v>122</v>
      </c>
      <c r="B148" s="1" t="s">
        <v>124</v>
      </c>
      <c r="C148" s="23"/>
      <c r="D148" s="12" t="s">
        <v>125</v>
      </c>
      <c r="E148" s="26">
        <f>E149</f>
        <v>120</v>
      </c>
      <c r="F148" s="17">
        <v>120</v>
      </c>
    </row>
    <row r="149" spans="1:6" ht="30" customHeight="1">
      <c r="A149" s="1" t="s">
        <v>122</v>
      </c>
      <c r="B149" s="1" t="s">
        <v>124</v>
      </c>
      <c r="C149" s="1" t="s">
        <v>43</v>
      </c>
      <c r="D149" s="12" t="s">
        <v>44</v>
      </c>
      <c r="E149" s="26">
        <f>E150</f>
        <v>120</v>
      </c>
      <c r="F149" s="17">
        <v>120</v>
      </c>
    </row>
    <row r="150" spans="1:6" ht="36" customHeight="1">
      <c r="A150" s="1" t="s">
        <v>122</v>
      </c>
      <c r="B150" s="1" t="s">
        <v>124</v>
      </c>
      <c r="C150" s="23" t="s">
        <v>45</v>
      </c>
      <c r="D150" s="12" t="s">
        <v>46</v>
      </c>
      <c r="E150" s="26">
        <v>120</v>
      </c>
      <c r="F150" s="17">
        <v>120</v>
      </c>
    </row>
    <row r="151" spans="1:6" ht="54" customHeight="1">
      <c r="A151" s="1" t="s">
        <v>139</v>
      </c>
      <c r="B151" s="1" t="s">
        <v>146</v>
      </c>
      <c r="C151" s="1"/>
      <c r="D151" s="12" t="s">
        <v>158</v>
      </c>
      <c r="E151" s="26">
        <v>360</v>
      </c>
      <c r="F151" s="17">
        <v>360</v>
      </c>
    </row>
    <row r="152" spans="1:6" ht="36" customHeight="1">
      <c r="A152" s="1" t="s">
        <v>139</v>
      </c>
      <c r="B152" s="1" t="s">
        <v>146</v>
      </c>
      <c r="C152" s="1" t="s">
        <v>43</v>
      </c>
      <c r="D152" s="12" t="s">
        <v>44</v>
      </c>
      <c r="E152" s="26">
        <v>360</v>
      </c>
      <c r="F152" s="17">
        <v>360</v>
      </c>
    </row>
    <row r="153" spans="1:6" ht="36" customHeight="1">
      <c r="A153" s="1" t="s">
        <v>139</v>
      </c>
      <c r="B153" s="1" t="s">
        <v>146</v>
      </c>
      <c r="C153" s="23" t="s">
        <v>45</v>
      </c>
      <c r="D153" s="12" t="s">
        <v>46</v>
      </c>
      <c r="E153" s="26">
        <v>360</v>
      </c>
      <c r="F153" s="17">
        <v>360</v>
      </c>
    </row>
    <row r="154" spans="1:6" ht="21" customHeight="1">
      <c r="A154" s="5" t="s">
        <v>104</v>
      </c>
      <c r="B154" s="1"/>
      <c r="C154" s="1"/>
      <c r="D154" s="11" t="s">
        <v>105</v>
      </c>
      <c r="E154" s="4">
        <f aca="true" t="shared" si="2" ref="E154:F156">E155</f>
        <v>186.9</v>
      </c>
      <c r="F154" s="2">
        <f t="shared" si="2"/>
        <v>136.15</v>
      </c>
    </row>
    <row r="155" spans="1:6" ht="19.5" customHeight="1">
      <c r="A155" s="1" t="s">
        <v>106</v>
      </c>
      <c r="B155" s="1"/>
      <c r="C155" s="1"/>
      <c r="D155" s="12" t="s">
        <v>107</v>
      </c>
      <c r="E155" s="17">
        <f t="shared" si="2"/>
        <v>186.9</v>
      </c>
      <c r="F155" s="41">
        <f t="shared" si="2"/>
        <v>136.15</v>
      </c>
    </row>
    <row r="156" spans="1:6" ht="67.5" customHeight="1">
      <c r="A156" s="1" t="s">
        <v>106</v>
      </c>
      <c r="B156" s="1" t="s">
        <v>34</v>
      </c>
      <c r="C156" s="1"/>
      <c r="D156" s="12" t="s">
        <v>74</v>
      </c>
      <c r="E156" s="17">
        <f t="shared" si="2"/>
        <v>186.9</v>
      </c>
      <c r="F156" s="41">
        <f t="shared" si="2"/>
        <v>136.15</v>
      </c>
    </row>
    <row r="157" spans="1:6" ht="74.25" customHeight="1">
      <c r="A157" s="1" t="s">
        <v>106</v>
      </c>
      <c r="B157" s="1" t="s">
        <v>47</v>
      </c>
      <c r="C157" s="1"/>
      <c r="D157" s="12" t="s">
        <v>78</v>
      </c>
      <c r="E157" s="17">
        <f>E158+E161</f>
        <v>186.9</v>
      </c>
      <c r="F157" s="41">
        <f>F158+F161</f>
        <v>136.15</v>
      </c>
    </row>
    <row r="158" spans="1:6" ht="36.75" customHeight="1">
      <c r="A158" s="1" t="s">
        <v>106</v>
      </c>
      <c r="B158" s="1" t="s">
        <v>143</v>
      </c>
      <c r="C158" s="1"/>
      <c r="D158" s="12" t="s">
        <v>109</v>
      </c>
      <c r="E158" s="17">
        <v>100</v>
      </c>
      <c r="F158" s="39">
        <v>63.19</v>
      </c>
    </row>
    <row r="159" spans="1:6" ht="76.5">
      <c r="A159" s="1" t="s">
        <v>106</v>
      </c>
      <c r="B159" s="1" t="s">
        <v>143</v>
      </c>
      <c r="C159" s="1" t="s">
        <v>43</v>
      </c>
      <c r="D159" s="12" t="s">
        <v>138</v>
      </c>
      <c r="E159" s="17">
        <v>100</v>
      </c>
      <c r="F159" s="41">
        <v>63.19</v>
      </c>
    </row>
    <row r="160" spans="1:6" ht="38.25">
      <c r="A160" s="1" t="s">
        <v>106</v>
      </c>
      <c r="B160" s="1" t="s">
        <v>143</v>
      </c>
      <c r="C160" s="1" t="s">
        <v>45</v>
      </c>
      <c r="D160" s="12" t="s">
        <v>137</v>
      </c>
      <c r="E160" s="17">
        <v>100</v>
      </c>
      <c r="F160" s="41">
        <v>63.19</v>
      </c>
    </row>
    <row r="161" spans="1:6" ht="39.75" customHeight="1">
      <c r="A161" s="1" t="s">
        <v>106</v>
      </c>
      <c r="B161" s="1" t="s">
        <v>108</v>
      </c>
      <c r="C161" s="23"/>
      <c r="D161" s="12" t="s">
        <v>147</v>
      </c>
      <c r="E161" s="17">
        <v>86.9</v>
      </c>
      <c r="F161" s="41">
        <f>F162+F164</f>
        <v>72.96000000000001</v>
      </c>
    </row>
    <row r="162" spans="1:6" ht="76.5">
      <c r="A162" s="1" t="s">
        <v>106</v>
      </c>
      <c r="B162" s="1" t="s">
        <v>108</v>
      </c>
      <c r="C162" s="1" t="s">
        <v>36</v>
      </c>
      <c r="D162" s="12" t="s">
        <v>37</v>
      </c>
      <c r="E162" s="17">
        <v>37.9</v>
      </c>
      <c r="F162" s="41">
        <v>37.2</v>
      </c>
    </row>
    <row r="163" spans="1:6" ht="38.25">
      <c r="A163" s="1" t="s">
        <v>106</v>
      </c>
      <c r="B163" s="1" t="s">
        <v>108</v>
      </c>
      <c r="C163" s="23" t="s">
        <v>38</v>
      </c>
      <c r="D163" s="12" t="s">
        <v>42</v>
      </c>
      <c r="E163" s="26">
        <v>37.9</v>
      </c>
      <c r="F163" s="41">
        <v>37.2</v>
      </c>
    </row>
    <row r="164" spans="1:6" ht="25.5">
      <c r="A164" s="1" t="s">
        <v>106</v>
      </c>
      <c r="B164" s="1" t="s">
        <v>108</v>
      </c>
      <c r="C164" s="1" t="s">
        <v>43</v>
      </c>
      <c r="D164" s="12" t="s">
        <v>44</v>
      </c>
      <c r="E164" s="17">
        <v>49</v>
      </c>
      <c r="F164" s="41">
        <v>35.76</v>
      </c>
    </row>
    <row r="165" spans="1:6" ht="38.25">
      <c r="A165" s="1" t="s">
        <v>106</v>
      </c>
      <c r="B165" s="1" t="s">
        <v>108</v>
      </c>
      <c r="C165" s="23" t="s">
        <v>45</v>
      </c>
      <c r="D165" s="12" t="s">
        <v>46</v>
      </c>
      <c r="E165" s="26">
        <v>49</v>
      </c>
      <c r="F165" s="41">
        <v>35.76</v>
      </c>
    </row>
    <row r="166" spans="1:6" ht="60.75" customHeight="1">
      <c r="A166" s="5" t="s">
        <v>29</v>
      </c>
      <c r="B166" s="1"/>
      <c r="C166" s="1"/>
      <c r="D166" s="18" t="s">
        <v>30</v>
      </c>
      <c r="E166" s="4">
        <f>E167</f>
        <v>1013.6999999999999</v>
      </c>
      <c r="F166" s="4">
        <v>1013.7</v>
      </c>
    </row>
    <row r="167" spans="1:6" ht="25.5">
      <c r="A167" s="1" t="s">
        <v>66</v>
      </c>
      <c r="B167" s="1"/>
      <c r="C167" s="1"/>
      <c r="D167" s="12" t="s">
        <v>31</v>
      </c>
      <c r="E167" s="17">
        <f>E168</f>
        <v>1013.6999999999999</v>
      </c>
      <c r="F167" s="19">
        <v>1013.7</v>
      </c>
    </row>
    <row r="168" spans="1:6" ht="63.75">
      <c r="A168" s="1" t="s">
        <v>66</v>
      </c>
      <c r="B168" s="1" t="s">
        <v>34</v>
      </c>
      <c r="C168" s="1"/>
      <c r="D168" s="12" t="s">
        <v>74</v>
      </c>
      <c r="E168" s="17">
        <f>E169</f>
        <v>1013.6999999999999</v>
      </c>
      <c r="F168" s="19">
        <v>1013.7</v>
      </c>
    </row>
    <row r="169" spans="1:6" ht="76.5">
      <c r="A169" s="1" t="s">
        <v>66</v>
      </c>
      <c r="B169" s="1" t="s">
        <v>47</v>
      </c>
      <c r="C169" s="1"/>
      <c r="D169" s="12" t="s">
        <v>78</v>
      </c>
      <c r="E169" s="17">
        <f>E170+E173</f>
        <v>1013.6999999999999</v>
      </c>
      <c r="F169" s="19">
        <v>1013.7</v>
      </c>
    </row>
    <row r="170" spans="1:6" ht="76.5">
      <c r="A170" s="15" t="s">
        <v>66</v>
      </c>
      <c r="B170" s="1" t="s">
        <v>67</v>
      </c>
      <c r="C170" s="1"/>
      <c r="D170" s="16" t="s">
        <v>68</v>
      </c>
      <c r="E170" s="19">
        <v>372.9</v>
      </c>
      <c r="F170" s="19">
        <v>372.9</v>
      </c>
    </row>
    <row r="171" spans="1:6" ht="12.75">
      <c r="A171" s="20" t="s">
        <v>66</v>
      </c>
      <c r="B171" s="1" t="s">
        <v>67</v>
      </c>
      <c r="C171" s="1" t="s">
        <v>55</v>
      </c>
      <c r="D171" s="16" t="s">
        <v>56</v>
      </c>
      <c r="E171" s="19">
        <v>372.9</v>
      </c>
      <c r="F171" s="19">
        <v>372.9</v>
      </c>
    </row>
    <row r="172" spans="1:6" ht="12.75">
      <c r="A172" s="20" t="s">
        <v>66</v>
      </c>
      <c r="B172" s="1" t="s">
        <v>67</v>
      </c>
      <c r="C172" s="23" t="s">
        <v>57</v>
      </c>
      <c r="D172" s="16" t="s">
        <v>58</v>
      </c>
      <c r="E172" s="27">
        <v>372.9</v>
      </c>
      <c r="F172" s="19">
        <v>372.9</v>
      </c>
    </row>
    <row r="173" spans="1:6" ht="76.5">
      <c r="A173" s="20" t="s">
        <v>66</v>
      </c>
      <c r="B173" s="1" t="s">
        <v>69</v>
      </c>
      <c r="C173" s="1"/>
      <c r="D173" s="16" t="s">
        <v>70</v>
      </c>
      <c r="E173" s="17">
        <v>640.8</v>
      </c>
      <c r="F173" s="17">
        <v>640.8</v>
      </c>
    </row>
    <row r="174" spans="1:6" ht="12.75">
      <c r="A174" s="20" t="s">
        <v>66</v>
      </c>
      <c r="B174" s="1" t="s">
        <v>69</v>
      </c>
      <c r="C174" s="1" t="s">
        <v>55</v>
      </c>
      <c r="D174" s="16" t="s">
        <v>56</v>
      </c>
      <c r="E174" s="17">
        <v>640.8</v>
      </c>
      <c r="F174" s="17">
        <v>640.8</v>
      </c>
    </row>
    <row r="175" spans="1:6" ht="12.75">
      <c r="A175" s="20" t="s">
        <v>66</v>
      </c>
      <c r="B175" s="1" t="s">
        <v>69</v>
      </c>
      <c r="C175" s="23" t="s">
        <v>57</v>
      </c>
      <c r="D175" s="12" t="s">
        <v>58</v>
      </c>
      <c r="E175" s="26">
        <v>640.8</v>
      </c>
      <c r="F175" s="17">
        <v>640.8</v>
      </c>
    </row>
    <row r="176" ht="12.75">
      <c r="F176" s="37"/>
    </row>
    <row r="177" ht="12.75">
      <c r="F177" s="37"/>
    </row>
  </sheetData>
  <sheetProtection/>
  <mergeCells count="16">
    <mergeCell ref="A11:D11"/>
    <mergeCell ref="D9:F9"/>
    <mergeCell ref="A12:A14"/>
    <mergeCell ref="B12:B14"/>
    <mergeCell ref="C12:C14"/>
    <mergeCell ref="D12:D14"/>
    <mergeCell ref="A10:F10"/>
    <mergeCell ref="E12:E14"/>
    <mergeCell ref="F12:F14"/>
    <mergeCell ref="A5:F5"/>
    <mergeCell ref="A6:F6"/>
    <mergeCell ref="A7:F7"/>
    <mergeCell ref="A1:F1"/>
    <mergeCell ref="A2:F2"/>
    <mergeCell ref="A3:F3"/>
    <mergeCell ref="A4:F4"/>
  </mergeCells>
  <printOptions/>
  <pageMargins left="0.7480314960629921" right="0.1968503937007874" top="0.3937007874015748" bottom="0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2016-03-14T06:34:33Z</cp:lastPrinted>
  <dcterms:created xsi:type="dcterms:W3CDTF">2015-05-28T14:52:31Z</dcterms:created>
  <dcterms:modified xsi:type="dcterms:W3CDTF">2016-05-18T07:49:22Z</dcterms:modified>
  <cp:category/>
  <cp:version/>
  <cp:contentType/>
  <cp:contentStatus/>
</cp:coreProperties>
</file>